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1jgf01\Documents\Papers\BPEA_Hall, Stock, Watson\Data\Regulation\"/>
    </mc:Choice>
  </mc:AlternateContent>
  <bookViews>
    <workbookView xWindow="0" yWindow="0" windowWidth="20520" windowHeight="87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D51" i="1" l="1"/>
  <c r="AD10" i="1"/>
  <c r="AD11" i="1"/>
  <c r="AG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9" i="1"/>
  <c r="W11" i="1" l="1"/>
  <c r="V51" i="1"/>
  <c r="AF51" i="1" s="1"/>
  <c r="U51" i="1"/>
  <c r="AE51" i="1" s="1"/>
  <c r="V50" i="1"/>
  <c r="AF50" i="1" s="1"/>
  <c r="U50" i="1"/>
  <c r="AE50" i="1" s="1"/>
  <c r="V49" i="1"/>
  <c r="AF49" i="1" s="1"/>
  <c r="U49" i="1"/>
  <c r="AE49" i="1" s="1"/>
  <c r="V48" i="1"/>
  <c r="AF48" i="1" s="1"/>
  <c r="U48" i="1"/>
  <c r="AE48" i="1" s="1"/>
  <c r="V47" i="1"/>
  <c r="AF47" i="1" s="1"/>
  <c r="U47" i="1"/>
  <c r="AE47" i="1" s="1"/>
  <c r="V46" i="1"/>
  <c r="AF46" i="1" s="1"/>
  <c r="U46" i="1"/>
  <c r="AE46" i="1" s="1"/>
  <c r="V45" i="1"/>
  <c r="AF45" i="1" s="1"/>
  <c r="U45" i="1"/>
  <c r="AE45" i="1" s="1"/>
  <c r="V44" i="1"/>
  <c r="AF44" i="1" s="1"/>
  <c r="U44" i="1"/>
  <c r="AE44" i="1" s="1"/>
  <c r="V43" i="1"/>
  <c r="AF43" i="1" s="1"/>
  <c r="U43" i="1"/>
  <c r="AE43" i="1" s="1"/>
  <c r="V42" i="1"/>
  <c r="AF42" i="1" s="1"/>
  <c r="U42" i="1"/>
  <c r="AE42" i="1" s="1"/>
  <c r="V41" i="1"/>
  <c r="AF41" i="1" s="1"/>
  <c r="U41" i="1"/>
  <c r="AE41" i="1" s="1"/>
  <c r="V40" i="1"/>
  <c r="AF40" i="1" s="1"/>
  <c r="U40" i="1"/>
  <c r="AE40" i="1" s="1"/>
  <c r="V39" i="1"/>
  <c r="AF39" i="1" s="1"/>
  <c r="U39" i="1"/>
  <c r="AE39" i="1" s="1"/>
  <c r="V38" i="1"/>
  <c r="AF38" i="1" s="1"/>
  <c r="U38" i="1"/>
  <c r="AE38" i="1" s="1"/>
  <c r="V37" i="1"/>
  <c r="AF37" i="1" s="1"/>
  <c r="U37" i="1"/>
  <c r="AE37" i="1" s="1"/>
  <c r="V36" i="1"/>
  <c r="AF36" i="1" s="1"/>
  <c r="U36" i="1"/>
  <c r="AE36" i="1" s="1"/>
  <c r="V35" i="1"/>
  <c r="AF35" i="1" s="1"/>
  <c r="U35" i="1"/>
  <c r="AE35" i="1" s="1"/>
  <c r="V34" i="1"/>
  <c r="AF34" i="1" s="1"/>
  <c r="U34" i="1"/>
  <c r="AE34" i="1" s="1"/>
  <c r="V33" i="1"/>
  <c r="AF33" i="1" s="1"/>
  <c r="U33" i="1"/>
  <c r="AE33" i="1" s="1"/>
  <c r="V32" i="1"/>
  <c r="AF32" i="1" s="1"/>
  <c r="U32" i="1"/>
  <c r="AE32" i="1" s="1"/>
  <c r="V31" i="1"/>
  <c r="AF31" i="1" s="1"/>
  <c r="U31" i="1"/>
  <c r="AE31" i="1" s="1"/>
  <c r="V30" i="1"/>
  <c r="AF30" i="1" s="1"/>
  <c r="U30" i="1"/>
  <c r="AE30" i="1" s="1"/>
  <c r="V29" i="1"/>
  <c r="AF29" i="1" s="1"/>
  <c r="U29" i="1"/>
  <c r="AE29" i="1" s="1"/>
  <c r="V28" i="1"/>
  <c r="AF28" i="1" s="1"/>
  <c r="U28" i="1"/>
  <c r="AE28" i="1" s="1"/>
  <c r="V27" i="1"/>
  <c r="AF27" i="1" s="1"/>
  <c r="U27" i="1"/>
  <c r="AE27" i="1" s="1"/>
  <c r="V26" i="1"/>
  <c r="AF26" i="1" s="1"/>
  <c r="U26" i="1"/>
  <c r="AE26" i="1" s="1"/>
  <c r="V25" i="1"/>
  <c r="AF25" i="1" s="1"/>
  <c r="U25" i="1"/>
  <c r="AE25" i="1" s="1"/>
  <c r="V24" i="1"/>
  <c r="AF24" i="1" s="1"/>
  <c r="U24" i="1"/>
  <c r="AE24" i="1" s="1"/>
  <c r="V23" i="1"/>
  <c r="AF23" i="1" s="1"/>
  <c r="U23" i="1"/>
  <c r="AE23" i="1" s="1"/>
  <c r="V22" i="1"/>
  <c r="AF22" i="1" s="1"/>
  <c r="U22" i="1"/>
  <c r="AE22" i="1" s="1"/>
  <c r="V21" i="1"/>
  <c r="AF21" i="1" s="1"/>
  <c r="U21" i="1"/>
  <c r="AE21" i="1" s="1"/>
  <c r="V20" i="1"/>
  <c r="AF20" i="1" s="1"/>
  <c r="U20" i="1"/>
  <c r="AE20" i="1" s="1"/>
  <c r="V19" i="1"/>
  <c r="AF19" i="1" s="1"/>
  <c r="U19" i="1"/>
  <c r="AE19" i="1" s="1"/>
  <c r="V18" i="1"/>
  <c r="AF18" i="1" s="1"/>
  <c r="U18" i="1"/>
  <c r="AE18" i="1" s="1"/>
  <c r="V17" i="1"/>
  <c r="AF17" i="1" s="1"/>
  <c r="U17" i="1"/>
  <c r="AE17" i="1" s="1"/>
  <c r="V16" i="1"/>
  <c r="AF16" i="1" s="1"/>
  <c r="U16" i="1"/>
  <c r="AE16" i="1" s="1"/>
  <c r="V15" i="1"/>
  <c r="AF15" i="1" s="1"/>
  <c r="U15" i="1"/>
  <c r="AE15" i="1" s="1"/>
  <c r="V14" i="1"/>
  <c r="AF14" i="1" s="1"/>
  <c r="U14" i="1"/>
  <c r="AE14" i="1" s="1"/>
  <c r="V13" i="1"/>
  <c r="AF13" i="1" s="1"/>
  <c r="U13" i="1"/>
  <c r="AE13" i="1" s="1"/>
  <c r="V12" i="1"/>
  <c r="AF12" i="1" s="1"/>
  <c r="U12" i="1"/>
  <c r="AE12" i="1" s="1"/>
  <c r="V11" i="1"/>
  <c r="AF11" i="1" s="1"/>
  <c r="U11" i="1"/>
  <c r="AE11" i="1" s="1"/>
  <c r="V10" i="1"/>
  <c r="AF10" i="1" s="1"/>
  <c r="U10" i="1"/>
  <c r="AE10" i="1" s="1"/>
  <c r="V9" i="1"/>
  <c r="AF9" i="1" s="1"/>
  <c r="U9" i="1"/>
  <c r="AE9" i="1" s="1"/>
  <c r="AG15" i="1"/>
  <c r="W15" i="1" l="1"/>
  <c r="N51" i="1"/>
  <c r="AG20" i="1" l="1"/>
  <c r="W20" i="1"/>
  <c r="AG37" i="1"/>
  <c r="W37" i="1"/>
  <c r="AG45" i="1"/>
  <c r="W45" i="1"/>
  <c r="AG49" i="1"/>
  <c r="W49" i="1"/>
  <c r="AG12" i="1"/>
  <c r="W12" i="1"/>
  <c r="AG17" i="1"/>
  <c r="W17" i="1"/>
  <c r="AG21" i="1"/>
  <c r="W21" i="1"/>
  <c r="AG26" i="1"/>
  <c r="W26" i="1"/>
  <c r="AG30" i="1"/>
  <c r="W30" i="1"/>
  <c r="AG34" i="1"/>
  <c r="W34" i="1"/>
  <c r="AG38" i="1"/>
  <c r="W38" i="1"/>
  <c r="AG42" i="1"/>
  <c r="W42" i="1"/>
  <c r="AG46" i="1"/>
  <c r="W46" i="1"/>
  <c r="AG50" i="1"/>
  <c r="W50" i="1"/>
  <c r="AG10" i="1"/>
  <c r="W10" i="1"/>
  <c r="AG25" i="1"/>
  <c r="W25" i="1"/>
  <c r="AG33" i="1"/>
  <c r="W33" i="1"/>
  <c r="AG41" i="1"/>
  <c r="W41" i="1"/>
  <c r="AG23" i="1"/>
  <c r="W23" i="1"/>
  <c r="AG13" i="1"/>
  <c r="W13" i="1"/>
  <c r="AG18" i="1"/>
  <c r="W18" i="1"/>
  <c r="AG22" i="1"/>
  <c r="W22" i="1"/>
  <c r="AG27" i="1"/>
  <c r="W27" i="1"/>
  <c r="AG31" i="1"/>
  <c r="W31" i="1"/>
  <c r="AG35" i="1"/>
  <c r="W35" i="1"/>
  <c r="AG39" i="1"/>
  <c r="W39" i="1"/>
  <c r="AG43" i="1"/>
  <c r="W43" i="1"/>
  <c r="AG47" i="1"/>
  <c r="W47" i="1"/>
  <c r="AG51" i="1"/>
  <c r="W51" i="1"/>
  <c r="AG16" i="1"/>
  <c r="W16" i="1"/>
  <c r="AG29" i="1"/>
  <c r="W29" i="1"/>
  <c r="AG9" i="1"/>
  <c r="W9" i="1"/>
  <c r="AG14" i="1"/>
  <c r="W14" i="1"/>
  <c r="AG19" i="1"/>
  <c r="W19" i="1"/>
  <c r="AG24" i="1"/>
  <c r="W24" i="1"/>
  <c r="AG28" i="1"/>
  <c r="W28" i="1"/>
  <c r="AG32" i="1"/>
  <c r="W32" i="1"/>
  <c r="AG36" i="1"/>
  <c r="W36" i="1"/>
  <c r="AG40" i="1"/>
  <c r="W40" i="1"/>
  <c r="AG44" i="1"/>
  <c r="W44" i="1"/>
  <c r="AG48" i="1"/>
  <c r="W48" i="1"/>
</calcChain>
</file>

<file path=xl/sharedStrings.xml><?xml version="1.0" encoding="utf-8"?>
<sst xmlns="http://schemas.openxmlformats.org/spreadsheetml/2006/main" count="260" uniqueCount="220">
  <si>
    <t>naics</t>
  </si>
  <si>
    <t>bea</t>
  </si>
  <si>
    <t>NAICS name</t>
  </si>
  <si>
    <t>BEA Name</t>
  </si>
  <si>
    <t>Crop Production</t>
  </si>
  <si>
    <t xml:space="preserve">   Farms</t>
  </si>
  <si>
    <t>Animal Production</t>
  </si>
  <si>
    <t>Forestry and Logging</t>
  </si>
  <si>
    <t xml:space="preserve">   Forestry, fishing, and related activities</t>
  </si>
  <si>
    <t>Fishing, Hunting and Trapping</t>
  </si>
  <si>
    <t>Support Activities for Agriculture and Forestry</t>
  </si>
  <si>
    <t>Oil and Gas Extraction</t>
  </si>
  <si>
    <t xml:space="preserve">   Oil and gas extraction</t>
  </si>
  <si>
    <t>Mining (except Oil and Gas)</t>
  </si>
  <si>
    <t xml:space="preserve">   Mining, except oil and gas</t>
  </si>
  <si>
    <t>Support Activities for Mining</t>
  </si>
  <si>
    <t xml:space="preserve">   Support activities for mining</t>
  </si>
  <si>
    <t>Utilities</t>
  </si>
  <si>
    <t xml:space="preserve">  Utilities</t>
  </si>
  <si>
    <t>Construction of Buildings</t>
  </si>
  <si>
    <t xml:space="preserve">  Construction</t>
  </si>
  <si>
    <t>Heavy and Civil Engineering Construction</t>
  </si>
  <si>
    <t>Specialty Trade Contractors</t>
  </si>
  <si>
    <t>Food Manufacturing</t>
  </si>
  <si>
    <t xml:space="preserve">    Food and beverage and tobacco products manufacturing</t>
  </si>
  <si>
    <t>Beverage and Tobacco Product Manufacturing</t>
  </si>
  <si>
    <t>Textile Mills</t>
  </si>
  <si>
    <t xml:space="preserve">    Textile mills and textile product mills</t>
  </si>
  <si>
    <t>Textile Product Mills</t>
  </si>
  <si>
    <t>Apparel Manufacturing</t>
  </si>
  <si>
    <t xml:space="preserve">    Apparel and leather and allied products manufacturing</t>
  </si>
  <si>
    <t>Leather and Allied Product Manufacturing</t>
  </si>
  <si>
    <t>Wood Product Manufacturing</t>
  </si>
  <si>
    <t xml:space="preserve">    Wood products manufacturing</t>
  </si>
  <si>
    <t>Paper Manufacturing</t>
  </si>
  <si>
    <t xml:space="preserve">    Paper products manufacturing</t>
  </si>
  <si>
    <t>Printing and Related Support Activities</t>
  </si>
  <si>
    <t xml:space="preserve">    Printing and related support activities</t>
  </si>
  <si>
    <t>Petroleum and Coal Products Manufacturing</t>
  </si>
  <si>
    <t xml:space="preserve">    Petroleum and coal products manufacturing</t>
  </si>
  <si>
    <t>Chemical Manufacturing</t>
  </si>
  <si>
    <t xml:space="preserve">    Chemical products manufacturing</t>
  </si>
  <si>
    <t>Plastics and Rubber Products Manufacturing</t>
  </si>
  <si>
    <t xml:space="preserve">    Plastics and rubber products manufacturing</t>
  </si>
  <si>
    <t>Nonmetallic Mineral Product Manufacturing</t>
  </si>
  <si>
    <t xml:space="preserve">    Nonmetallic mineral products manufacturing</t>
  </si>
  <si>
    <t>Primary Metal Manufacturing</t>
  </si>
  <si>
    <t xml:space="preserve">    Primary metals manufacturing</t>
  </si>
  <si>
    <t>Fabricated Metal Product Manufacturing</t>
  </si>
  <si>
    <t xml:space="preserve">    Fabricated metal products</t>
  </si>
  <si>
    <t>Machinery Manufacturing</t>
  </si>
  <si>
    <t xml:space="preserve">    Machinery manufacturing</t>
  </si>
  <si>
    <t>Computer and Electronic Product Manufacturing</t>
  </si>
  <si>
    <t xml:space="preserve">    Computer and electronic products manufacturing</t>
  </si>
  <si>
    <t>Electrical Equipment, Appliance, and Component Manufacturing</t>
  </si>
  <si>
    <t xml:space="preserve">    Electrical equipment, appliance, and components manufacturing</t>
  </si>
  <si>
    <t>Transportation Equipment Manufacturing</t>
  </si>
  <si>
    <t xml:space="preserve">    Motor vehicles, bodies and trailers, and parts manufacturing</t>
  </si>
  <si>
    <t>Furniture and Related Product Manufacturing</t>
  </si>
  <si>
    <t xml:space="preserve">    Furniture and related products manufacturing</t>
  </si>
  <si>
    <t>Miscellaneous Manufacturing</t>
  </si>
  <si>
    <t xml:space="preserve">    Miscellaneous manufacturing</t>
  </si>
  <si>
    <t>Merchant Wholesalers, Durable Goods</t>
  </si>
  <si>
    <t xml:space="preserve">  Wholesale trade</t>
  </si>
  <si>
    <t>Merchant Wholesalers, Nondurable Goods</t>
  </si>
  <si>
    <t>Wholesale Electronic Markets and Agents and Brokers</t>
  </si>
  <si>
    <t>Motor Vehicle and Parts Dealers</t>
  </si>
  <si>
    <t xml:space="preserve">  Retail trade</t>
  </si>
  <si>
    <t>Furniture and Home Furnishings Stores</t>
  </si>
  <si>
    <t>Electronics and Appliance Stores</t>
  </si>
  <si>
    <t>Building Material and Garden Equipment and Supplies Dealers</t>
  </si>
  <si>
    <t>Food and Beverage Stores</t>
  </si>
  <si>
    <t>Health and Personal Care Stores</t>
  </si>
  <si>
    <t>Gasoline Stations</t>
  </si>
  <si>
    <t>Clothing and Clothing Accessories Stores</t>
  </si>
  <si>
    <t>Sporting Goods, Hobby, Book, and Music Stores</t>
  </si>
  <si>
    <t>General Merchandise Stores</t>
  </si>
  <si>
    <t>Miscellaneous Store Retailers</t>
  </si>
  <si>
    <t>Nonstore Retailers</t>
  </si>
  <si>
    <t>Air Transportation</t>
  </si>
  <si>
    <t xml:space="preserve">   Air transportation</t>
  </si>
  <si>
    <t>Rail Transportation</t>
  </si>
  <si>
    <t xml:space="preserve">   Rail transportation</t>
  </si>
  <si>
    <t>Water Transportation</t>
  </si>
  <si>
    <t xml:space="preserve">   Water transportation</t>
  </si>
  <si>
    <t>Truck Transportation</t>
  </si>
  <si>
    <t xml:space="preserve">   Truck transportation</t>
  </si>
  <si>
    <t>Transit and Ground Passenger Transportation</t>
  </si>
  <si>
    <t xml:space="preserve">   Transit and ground passenger transportation</t>
  </si>
  <si>
    <t>Pipeline Transportation</t>
  </si>
  <si>
    <t xml:space="preserve">   Pipeline transportation</t>
  </si>
  <si>
    <t>Scenic and Sightseeing Transportation</t>
  </si>
  <si>
    <t xml:space="preserve">   Other transportation and support activities</t>
  </si>
  <si>
    <t>Support Activities for Transportation</t>
  </si>
  <si>
    <t>Couriers and Messengers</t>
  </si>
  <si>
    <t>Postal Service</t>
  </si>
  <si>
    <t xml:space="preserve"> Government</t>
  </si>
  <si>
    <t>Executive, Legislative, and Other General Government Support</t>
  </si>
  <si>
    <t>Justice, Public Order, and Safety Activities</t>
  </si>
  <si>
    <t>Administration of Human Resource Programs</t>
  </si>
  <si>
    <t>Administration of Environmental Quality Programs</t>
  </si>
  <si>
    <t>Administration of Housing Programs, Urban Planning, and Community Development</t>
  </si>
  <si>
    <t>Administration of Economic Programs</t>
  </si>
  <si>
    <t>Space Research and Technology</t>
  </si>
  <si>
    <t>National Security and International Affairs</t>
  </si>
  <si>
    <t>Warehousing and Storage</t>
  </si>
  <si>
    <t xml:space="preserve">   Warehousing and storage</t>
  </si>
  <si>
    <t>Publishing Industries (except Internet)</t>
  </si>
  <si>
    <t xml:space="preserve">   Publishing industries, except Internet (includes software)</t>
  </si>
  <si>
    <t>Motion Picture and Sound Recording Industries</t>
  </si>
  <si>
    <t xml:space="preserve">   Motion picture and sound recording industries</t>
  </si>
  <si>
    <t>Broadcasting (except Internet)</t>
  </si>
  <si>
    <t xml:space="preserve">   Broadcasting and telecommunications</t>
  </si>
  <si>
    <t>Telecommunications</t>
  </si>
  <si>
    <t>Data Processing, Hosting and Related Services</t>
  </si>
  <si>
    <t xml:space="preserve">   Data processing, internet publishing, and other information services</t>
  </si>
  <si>
    <t>Other Information Services</t>
  </si>
  <si>
    <t>Monetary Authorities-Central Bank</t>
  </si>
  <si>
    <t xml:space="preserve">    Federal Reserve banks, credit intermediation, and related services</t>
  </si>
  <si>
    <t>Credit Intermediation and Related Activities</t>
  </si>
  <si>
    <t>Securities, Commodity Contracts, and Other Financial Investments and Related Activities</t>
  </si>
  <si>
    <t xml:space="preserve">    Securities, commodity contracts, and investments</t>
  </si>
  <si>
    <t>Insurance Carriers and Related Activities</t>
  </si>
  <si>
    <t xml:space="preserve">    Insurance carriers and related activities</t>
  </si>
  <si>
    <t>Funds, Trusts, and Other Financial Vehicles</t>
  </si>
  <si>
    <t xml:space="preserve">    Funds, trusts, and other financial vehicles</t>
  </si>
  <si>
    <t>Real Estate</t>
  </si>
  <si>
    <t xml:space="preserve">    Real estate</t>
  </si>
  <si>
    <t>Rental and Leasing Services</t>
  </si>
  <si>
    <t xml:space="preserve">    Rental and leasing services and lessors of intangible assets</t>
  </si>
  <si>
    <t>Lessors of Nonfinancial Intangible Assets (except Copyrighted Works)</t>
  </si>
  <si>
    <t>Professional, Scientific, and Technical Services</t>
  </si>
  <si>
    <t xml:space="preserve">   Professional, scientific, and technical services</t>
  </si>
  <si>
    <t>Management of Companies and Enterprises</t>
  </si>
  <si>
    <t xml:space="preserve">   Management of companies and enterprises</t>
  </si>
  <si>
    <t>Administrative and Support Services</t>
  </si>
  <si>
    <t xml:space="preserve">    Administrative and support services</t>
  </si>
  <si>
    <t>Waste Management and Remediation Services</t>
  </si>
  <si>
    <t xml:space="preserve">    Waste management and remediation services</t>
  </si>
  <si>
    <t>Educational Services</t>
  </si>
  <si>
    <t xml:space="preserve">   Educational services</t>
  </si>
  <si>
    <t>Ambulatory Health Care Services</t>
  </si>
  <si>
    <t xml:space="preserve">    Ambulatory health care services</t>
  </si>
  <si>
    <t>Hospitals</t>
  </si>
  <si>
    <t xml:space="preserve">    Hospitals and nursing and residential care facilities</t>
  </si>
  <si>
    <t>Nursing and Residential Care Facilities</t>
  </si>
  <si>
    <t>Social Assistance</t>
  </si>
  <si>
    <t xml:space="preserve">    Social assistance</t>
  </si>
  <si>
    <t>Performing Arts, Spectator Sports, and Related Industries</t>
  </si>
  <si>
    <t xml:space="preserve">    Performing arts, spectator sports, museums, and related activities</t>
  </si>
  <si>
    <t>Museums, Historical Sites, and Similar Institutions</t>
  </si>
  <si>
    <t>Amusement, Gambling, and Recreation Industries</t>
  </si>
  <si>
    <t xml:space="preserve">    Amusements, gambling, and recreation industries</t>
  </si>
  <si>
    <t>Accommodation</t>
  </si>
  <si>
    <t xml:space="preserve">    Accommodation</t>
  </si>
  <si>
    <t>Food Services and Drinking Places</t>
  </si>
  <si>
    <t xml:space="preserve">    Food services and drinking places</t>
  </si>
  <si>
    <t>Repair and Maintenance</t>
  </si>
  <si>
    <t xml:space="preserve">  Other services, except government</t>
  </si>
  <si>
    <t>Personal and Laundry Services</t>
  </si>
  <si>
    <t>Religious, Grantmaking, Civic, Professional, and Similar Organizations</t>
  </si>
  <si>
    <t>Private Households</t>
  </si>
  <si>
    <t>BLS List</t>
  </si>
  <si>
    <t>NAICS</t>
  </si>
  <si>
    <t>111, 112</t>
  </si>
  <si>
    <t>113, 114</t>
  </si>
  <si>
    <t>236-238</t>
  </si>
  <si>
    <t>441-454</t>
  </si>
  <si>
    <t>423-425</t>
  </si>
  <si>
    <t>487, 488, 492</t>
  </si>
  <si>
    <t>515, 517</t>
  </si>
  <si>
    <t>521, 522</t>
  </si>
  <si>
    <t>NaN</t>
  </si>
  <si>
    <t>Number</t>
  </si>
  <si>
    <t>Regdata/BEA</t>
  </si>
  <si>
    <t>BLS</t>
  </si>
  <si>
    <t>'Food, beverage and tobacco product manufacturing'</t>
  </si>
  <si>
    <t>'Textile and textile product mills'</t>
  </si>
  <si>
    <t>'Paper manufacturing'</t>
  </si>
  <si>
    <t>'Petroleum and coal products manufacturing'</t>
  </si>
  <si>
    <t>'Chemical manufacturing'</t>
  </si>
  <si>
    <t>'Wood product manufacturing'</t>
  </si>
  <si>
    <t>'Nonmetallic mineral product manufacturing'</t>
  </si>
  <si>
    <t>'Primary metal manufacturing'</t>
  </si>
  <si>
    <t>'Machinery manufacturing'</t>
  </si>
  <si>
    <t>'Computer and electronic product manufacturing'</t>
  </si>
  <si>
    <t>'Electrical equipment, appliance, and component manufacturing'</t>
  </si>
  <si>
    <t>'Transportation equipment manufacturing'</t>
  </si>
  <si>
    <t>'Miscellaneous manufacturing'</t>
  </si>
  <si>
    <t>'Farms'</t>
  </si>
  <si>
    <t>'Forestry, fishing, hunting, and related activities'</t>
  </si>
  <si>
    <t>'Oil and gas extraction'</t>
  </si>
  <si>
    <t>'Support activities for mining'</t>
  </si>
  <si>
    <t>'Utilities'</t>
  </si>
  <si>
    <t>'Construction'</t>
  </si>
  <si>
    <t>'Wholesale trade'</t>
  </si>
  <si>
    <t>'Retail trade'</t>
  </si>
  <si>
    <t>'Air transportation'</t>
  </si>
  <si>
    <t>'Rail transportation'</t>
  </si>
  <si>
    <t>'Water transportation'</t>
  </si>
  <si>
    <t>'Truck transportation'</t>
  </si>
  <si>
    <t>'Pipeline transportation'</t>
  </si>
  <si>
    <t>'Other transportation and support activities'</t>
  </si>
  <si>
    <t>'Warehousing and storage'</t>
  </si>
  <si>
    <t>'Broadcasting and telecommunications'</t>
  </si>
  <si>
    <t>'Credit intermed. and related activities'</t>
  </si>
  <si>
    <t>'Securities, commods, and other fin. invest. activities'</t>
  </si>
  <si>
    <t>'Insurance carriers and related activities'</t>
  </si>
  <si>
    <t>'Funds, trusts, and other financial vehicles'</t>
  </si>
  <si>
    <t>'Real estate'</t>
  </si>
  <si>
    <t>'Management of companies and enterprises'</t>
  </si>
  <si>
    <t>'Waste management and remediation services'</t>
  </si>
  <si>
    <t>'Education services'</t>
  </si>
  <si>
    <t>'Ambulatory health care services'</t>
  </si>
  <si>
    <t>'Social assistance'</t>
  </si>
  <si>
    <t>'Amusement, gambling, and recreation industries'</t>
  </si>
  <si>
    <t>'Other services'</t>
  </si>
  <si>
    <t>'Legal, computer, prof'</t>
  </si>
  <si>
    <t>"Actual" (Mercatus) BEA List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</si>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</sst>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8"/>
      <color theme="1"/>
      <name val="Ariel"/>
    </font>
    <font>
      <b/>
      <sz val="8"/>
      <color theme="1"/>
      <name val="Ariel"/>
    </font>
    <font>
      <i/>
      <sz val="8"/>
      <color theme="1"/>
      <name val="Arie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6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0</xdr:row>
      <xdr:rowOff>42862</xdr:rowOff>
    </xdr:from>
    <xdr:to>
      <xdr:col>14</xdr:col>
      <xdr:colOff>90487</xdr:colOff>
      <xdr:row>4</xdr:row>
      <xdr:rowOff>152399</xdr:rowOff>
    </xdr:to>
    <xdr:sp macro="" textlink="">
      <xdr:nvSpPr>
        <xdr:cNvPr id="2" name="TextBox 1"/>
        <xdr:cNvSpPr txBox="1"/>
      </xdr:nvSpPr>
      <xdr:spPr>
        <a:xfrm>
          <a:off x="128587" y="42862"/>
          <a:ext cx="9105900" cy="83343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Feb 2017. List towards the left was sent by Patrick</a:t>
          </a:r>
          <a:r>
            <a:rPr lang="en-US" sz="1100" baseline="0"/>
            <a:t> McGlaughlin at Mercatus/G Mason, with NAICS, BEA, NAICS name, and BEA name. John F lined that up manually in the next set of columns with the BLS names and numbers he has been using.  (The names and numbers, after running his code, were from [num2cell((1:130)') namelist_noindent]. )  Further over were formatted lists useful for Matlab.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AG107"/>
  <sheetViews>
    <sheetView tabSelected="1" workbookViewId="0">
      <selection activeCell="E6" sqref="E6"/>
    </sheetView>
  </sheetViews>
  <sheetFormatPr defaultRowHeight="14.25"/>
  <cols>
    <col min="13" max="13" width="10.1328125" bestFit="1" customWidth="1"/>
  </cols>
  <sheetData>
    <row r="8" spans="1:33" ht="42.75">
      <c r="B8" s="1" t="s">
        <v>0</v>
      </c>
      <c r="C8" s="1" t="s">
        <v>1</v>
      </c>
      <c r="D8" s="1" t="s">
        <v>2</v>
      </c>
      <c r="E8" s="1" t="s">
        <v>3</v>
      </c>
      <c r="K8" s="8" t="s">
        <v>218</v>
      </c>
      <c r="L8" t="s">
        <v>163</v>
      </c>
      <c r="M8" t="s">
        <v>162</v>
      </c>
      <c r="N8" t="s">
        <v>219</v>
      </c>
      <c r="T8" t="s">
        <v>173</v>
      </c>
      <c r="U8" t="s">
        <v>174</v>
      </c>
      <c r="V8" t="s">
        <v>175</v>
      </c>
    </row>
    <row r="9" spans="1:33">
      <c r="A9" s="1">
        <v>0</v>
      </c>
      <c r="B9">
        <v>111</v>
      </c>
      <c r="C9">
        <v>4</v>
      </c>
      <c r="D9" t="s">
        <v>4</v>
      </c>
      <c r="E9" t="s">
        <v>5</v>
      </c>
      <c r="K9">
        <v>4</v>
      </c>
      <c r="L9" t="s">
        <v>164</v>
      </c>
      <c r="M9">
        <v>23</v>
      </c>
      <c r="N9" t="s">
        <v>189</v>
      </c>
      <c r="T9">
        <v>1</v>
      </c>
      <c r="U9">
        <f>K9</f>
        <v>4</v>
      </c>
      <c r="V9">
        <f>M9</f>
        <v>23</v>
      </c>
      <c r="W9" t="str">
        <f>CONCATENATE("   %",N9)</f>
        <v xml:space="preserve">   %'Farms'</v>
      </c>
      <c r="AA9" s="2"/>
      <c r="AD9" t="str">
        <f>CONCATENATE("[",T9,"]")</f>
        <v>[1]</v>
      </c>
      <c r="AE9" t="str">
        <f>CONCATENATE("[",U9,"]")</f>
        <v>[4]</v>
      </c>
      <c r="AF9" t="str">
        <f>CONCATENATE("[",V9,"]")</f>
        <v>[23]</v>
      </c>
      <c r="AG9" t="str">
        <f>CONCATENATE("'",N9,"'")</f>
        <v>''Farms''</v>
      </c>
    </row>
    <row r="10" spans="1:33">
      <c r="A10" s="1">
        <v>1</v>
      </c>
      <c r="B10">
        <v>112</v>
      </c>
      <c r="C10">
        <v>4</v>
      </c>
      <c r="D10" t="s">
        <v>6</v>
      </c>
      <c r="E10" t="s">
        <v>5</v>
      </c>
      <c r="K10">
        <v>5</v>
      </c>
      <c r="L10" t="s">
        <v>165</v>
      </c>
      <c r="M10">
        <v>24</v>
      </c>
      <c r="N10" t="s">
        <v>190</v>
      </c>
      <c r="T10">
        <v>2</v>
      </c>
      <c r="U10">
        <f>K10</f>
        <v>5</v>
      </c>
      <c r="V10">
        <f>M10</f>
        <v>24</v>
      </c>
      <c r="W10" t="str">
        <f>CONCATENATE("   %",N10)</f>
        <v xml:space="preserve">   %'Forestry, fishing, hunting, and related activities'</v>
      </c>
      <c r="AA10" s="3"/>
      <c r="AB10" s="4"/>
      <c r="AD10" t="str">
        <f t="shared" ref="AD10:AD50" si="0">CONCATENATE("[",T10,"]")</f>
        <v>[2]</v>
      </c>
      <c r="AE10" t="str">
        <f t="shared" ref="AE10:AE50" si="1">CONCATENATE("[",U10,"]")</f>
        <v>[5]</v>
      </c>
      <c r="AF10" t="str">
        <f t="shared" ref="AF10:AF50" si="2">CONCATENATE("[",V10,"]")</f>
        <v>[24]</v>
      </c>
      <c r="AG10" t="str">
        <f>CONCATENATE("'",N10,"'")</f>
        <v>''Forestry, fishing, hunting, and related activities''</v>
      </c>
    </row>
    <row r="11" spans="1:33">
      <c r="A11" s="1">
        <v>2</v>
      </c>
      <c r="B11">
        <v>113</v>
      </c>
      <c r="C11">
        <v>5</v>
      </c>
      <c r="D11" t="s">
        <v>7</v>
      </c>
      <c r="E11" t="s">
        <v>8</v>
      </c>
      <c r="K11">
        <v>7</v>
      </c>
      <c r="L11">
        <v>211</v>
      </c>
      <c r="M11">
        <v>26</v>
      </c>
      <c r="N11" t="s">
        <v>191</v>
      </c>
      <c r="T11">
        <v>3</v>
      </c>
      <c r="U11">
        <f>K11</f>
        <v>7</v>
      </c>
      <c r="V11">
        <f>M11</f>
        <v>26</v>
      </c>
      <c r="W11" t="str">
        <f>CONCATENATE("   %",N11)</f>
        <v xml:space="preserve">   %'Oil and gas extraction'</v>
      </c>
      <c r="AA11" s="3"/>
      <c r="AB11" s="5"/>
      <c r="AD11" t="str">
        <f t="shared" si="0"/>
        <v>[3]</v>
      </c>
      <c r="AE11" t="str">
        <f t="shared" si="1"/>
        <v>[7]</v>
      </c>
      <c r="AF11" t="str">
        <f t="shared" si="2"/>
        <v>[26]</v>
      </c>
      <c r="AG11" t="str">
        <f>CONCATENATE("'",N11,"'")</f>
        <v>''Oil and gas extraction''</v>
      </c>
    </row>
    <row r="12" spans="1:33">
      <c r="A12" s="1">
        <v>3</v>
      </c>
      <c r="B12">
        <v>114</v>
      </c>
      <c r="C12">
        <v>5</v>
      </c>
      <c r="D12" t="s">
        <v>9</v>
      </c>
      <c r="E12" t="s">
        <v>8</v>
      </c>
      <c r="K12">
        <v>9</v>
      </c>
      <c r="L12">
        <v>213</v>
      </c>
      <c r="M12">
        <v>28</v>
      </c>
      <c r="N12" t="s">
        <v>192</v>
      </c>
      <c r="T12">
        <v>4</v>
      </c>
      <c r="U12">
        <f>K12</f>
        <v>9</v>
      </c>
      <c r="V12">
        <f>M12</f>
        <v>28</v>
      </c>
      <c r="W12" t="str">
        <f>CONCATENATE("   %",N12)</f>
        <v xml:space="preserve">   %'Support activities for mining'</v>
      </c>
      <c r="AA12" s="3"/>
      <c r="AB12" s="4"/>
      <c r="AD12" t="str">
        <f t="shared" si="0"/>
        <v>[4]</v>
      </c>
      <c r="AE12" t="str">
        <f t="shared" si="1"/>
        <v>[9]</v>
      </c>
      <c r="AF12" t="str">
        <f t="shared" si="2"/>
        <v>[28]</v>
      </c>
      <c r="AG12" t="str">
        <f>CONCATENATE("'",N12,"'")</f>
        <v>''Support activities for mining''</v>
      </c>
    </row>
    <row r="13" spans="1:33">
      <c r="A13" s="1">
        <v>4</v>
      </c>
      <c r="B13">
        <v>115</v>
      </c>
      <c r="C13">
        <v>5</v>
      </c>
      <c r="D13" t="s">
        <v>10</v>
      </c>
      <c r="E13" t="s">
        <v>8</v>
      </c>
      <c r="K13">
        <v>10</v>
      </c>
      <c r="L13">
        <v>221</v>
      </c>
      <c r="M13">
        <v>29</v>
      </c>
      <c r="N13" t="s">
        <v>193</v>
      </c>
      <c r="T13">
        <v>5</v>
      </c>
      <c r="U13">
        <f>K13</f>
        <v>10</v>
      </c>
      <c r="V13">
        <f>M13</f>
        <v>29</v>
      </c>
      <c r="W13" t="str">
        <f>CONCATENATE("   %",N13)</f>
        <v xml:space="preserve">   %'Utilities'</v>
      </c>
      <c r="AA13" s="3"/>
      <c r="AB13" s="4"/>
      <c r="AD13" t="str">
        <f t="shared" si="0"/>
        <v>[5]</v>
      </c>
      <c r="AE13" t="str">
        <f t="shared" si="1"/>
        <v>[10]</v>
      </c>
      <c r="AF13" t="str">
        <f t="shared" si="2"/>
        <v>[29]</v>
      </c>
      <c r="AG13" t="str">
        <f>CONCATENATE("'",N13,"'")</f>
        <v>''Utilities''</v>
      </c>
    </row>
    <row r="14" spans="1:33">
      <c r="A14" s="1">
        <v>5</v>
      </c>
      <c r="B14">
        <v>211</v>
      </c>
      <c r="C14">
        <v>7</v>
      </c>
      <c r="D14" t="s">
        <v>11</v>
      </c>
      <c r="E14" t="s">
        <v>12</v>
      </c>
      <c r="K14">
        <v>11</v>
      </c>
      <c r="L14" t="s">
        <v>166</v>
      </c>
      <c r="M14">
        <v>30</v>
      </c>
      <c r="N14" t="s">
        <v>194</v>
      </c>
      <c r="T14">
        <v>6</v>
      </c>
      <c r="U14">
        <f>K14</f>
        <v>11</v>
      </c>
      <c r="V14">
        <f>M14</f>
        <v>30</v>
      </c>
      <c r="W14" t="str">
        <f>CONCATENATE("   %",N14)</f>
        <v xml:space="preserve">   %'Construction'</v>
      </c>
      <c r="AA14" s="3"/>
      <c r="AB14" s="4"/>
      <c r="AD14" t="str">
        <f t="shared" si="0"/>
        <v>[6]</v>
      </c>
      <c r="AE14" t="str">
        <f t="shared" si="1"/>
        <v>[11]</v>
      </c>
      <c r="AF14" t="str">
        <f t="shared" si="2"/>
        <v>[30]</v>
      </c>
      <c r="AG14" t="str">
        <f>CONCATENATE("'",N14,"'")</f>
        <v>''Construction''</v>
      </c>
    </row>
    <row r="15" spans="1:33">
      <c r="A15" s="1">
        <v>6</v>
      </c>
      <c r="B15">
        <v>212</v>
      </c>
      <c r="C15">
        <v>8</v>
      </c>
      <c r="D15" t="s">
        <v>13</v>
      </c>
      <c r="E15" t="s">
        <v>14</v>
      </c>
      <c r="K15">
        <v>15</v>
      </c>
      <c r="L15">
        <v>327</v>
      </c>
      <c r="M15">
        <v>13</v>
      </c>
      <c r="N15" t="s">
        <v>182</v>
      </c>
      <c r="T15">
        <v>7</v>
      </c>
      <c r="U15">
        <f>K15</f>
        <v>15</v>
      </c>
      <c r="V15">
        <f>M15</f>
        <v>13</v>
      </c>
      <c r="W15" t="str">
        <f>CONCATENATE("   %",N15)</f>
        <v xml:space="preserve">   %'Nonmetallic mineral product manufacturing'</v>
      </c>
      <c r="AA15" s="3"/>
      <c r="AB15" s="4"/>
      <c r="AD15" t="str">
        <f t="shared" si="0"/>
        <v>[7]</v>
      </c>
      <c r="AE15" t="str">
        <f t="shared" si="1"/>
        <v>[15]</v>
      </c>
      <c r="AF15" t="str">
        <f t="shared" si="2"/>
        <v>[13]</v>
      </c>
      <c r="AG15" t="str">
        <f>CONCATENATE("'",N15,"'")</f>
        <v>''Nonmetallic mineral product manufacturing''</v>
      </c>
    </row>
    <row r="16" spans="1:33">
      <c r="A16" s="1">
        <v>7</v>
      </c>
      <c r="B16">
        <v>213</v>
      </c>
      <c r="C16">
        <v>9</v>
      </c>
      <c r="D16" t="s">
        <v>15</v>
      </c>
      <c r="E16" t="s">
        <v>16</v>
      </c>
      <c r="K16">
        <v>16</v>
      </c>
      <c r="L16">
        <v>331</v>
      </c>
      <c r="M16">
        <v>14</v>
      </c>
      <c r="N16" t="s">
        <v>183</v>
      </c>
      <c r="T16">
        <v>8</v>
      </c>
      <c r="U16">
        <f>K16</f>
        <v>16</v>
      </c>
      <c r="V16">
        <f>M16</f>
        <v>14</v>
      </c>
      <c r="W16" t="str">
        <f>CONCATENATE("   %",N16)</f>
        <v xml:space="preserve">   %'Primary metal manufacturing'</v>
      </c>
      <c r="AA16" s="3"/>
      <c r="AB16" s="4"/>
      <c r="AD16" t="str">
        <f t="shared" si="0"/>
        <v>[8]</v>
      </c>
      <c r="AE16" t="str">
        <f t="shared" si="1"/>
        <v>[16]</v>
      </c>
      <c r="AF16" t="str">
        <f t="shared" si="2"/>
        <v>[14]</v>
      </c>
      <c r="AG16" t="str">
        <f>CONCATENATE("'",N16,"'")</f>
        <v>''Primary metal manufacturing''</v>
      </c>
    </row>
    <row r="17" spans="1:33">
      <c r="A17" s="1">
        <v>8</v>
      </c>
      <c r="B17">
        <v>221</v>
      </c>
      <c r="C17">
        <v>10</v>
      </c>
      <c r="D17" t="s">
        <v>17</v>
      </c>
      <c r="E17" t="s">
        <v>18</v>
      </c>
      <c r="K17">
        <v>18</v>
      </c>
      <c r="L17">
        <v>333</v>
      </c>
      <c r="M17">
        <v>16</v>
      </c>
      <c r="N17" t="s">
        <v>184</v>
      </c>
      <c r="T17">
        <v>9</v>
      </c>
      <c r="U17">
        <f>K17</f>
        <v>18</v>
      </c>
      <c r="V17">
        <f>M17</f>
        <v>16</v>
      </c>
      <c r="W17" t="str">
        <f>CONCATENATE("   %",N17)</f>
        <v xml:space="preserve">   %'Machinery manufacturing'</v>
      </c>
      <c r="AA17" s="3"/>
      <c r="AB17" s="4"/>
      <c r="AD17" t="str">
        <f t="shared" si="0"/>
        <v>[9]</v>
      </c>
      <c r="AE17" t="str">
        <f t="shared" si="1"/>
        <v>[18]</v>
      </c>
      <c r="AF17" t="str">
        <f t="shared" si="2"/>
        <v>[16]</v>
      </c>
      <c r="AG17" t="str">
        <f>CONCATENATE("'",N17,"'")</f>
        <v>''Machinery manufacturing''</v>
      </c>
    </row>
    <row r="18" spans="1:33">
      <c r="A18" s="1">
        <v>9</v>
      </c>
      <c r="B18">
        <v>236</v>
      </c>
      <c r="C18">
        <v>11</v>
      </c>
      <c r="D18" t="s">
        <v>19</v>
      </c>
      <c r="E18" t="s">
        <v>20</v>
      </c>
      <c r="K18">
        <v>19</v>
      </c>
      <c r="L18">
        <v>334</v>
      </c>
      <c r="M18">
        <v>17</v>
      </c>
      <c r="N18" t="s">
        <v>185</v>
      </c>
      <c r="T18">
        <v>10</v>
      </c>
      <c r="U18">
        <f>K18</f>
        <v>19</v>
      </c>
      <c r="V18">
        <f>M18</f>
        <v>17</v>
      </c>
      <c r="W18" t="str">
        <f>CONCATENATE("   %",N18)</f>
        <v xml:space="preserve">   %'Computer and electronic product manufacturing'</v>
      </c>
      <c r="AA18" s="3"/>
      <c r="AB18" s="4"/>
      <c r="AD18" t="str">
        <f t="shared" si="0"/>
        <v>[10]</v>
      </c>
      <c r="AE18" t="str">
        <f t="shared" si="1"/>
        <v>[19]</v>
      </c>
      <c r="AF18" t="str">
        <f t="shared" si="2"/>
        <v>[17]</v>
      </c>
      <c r="AG18" t="str">
        <f>CONCATENATE("'",N18,"'")</f>
        <v>''Computer and electronic product manufacturing''</v>
      </c>
    </row>
    <row r="19" spans="1:33">
      <c r="A19" s="1">
        <v>10</v>
      </c>
      <c r="B19">
        <v>237</v>
      </c>
      <c r="C19">
        <v>11</v>
      </c>
      <c r="D19" t="s">
        <v>21</v>
      </c>
      <c r="E19" t="s">
        <v>20</v>
      </c>
      <c r="K19">
        <v>20</v>
      </c>
      <c r="L19">
        <v>335</v>
      </c>
      <c r="M19">
        <v>18</v>
      </c>
      <c r="N19" t="s">
        <v>186</v>
      </c>
      <c r="T19">
        <v>11</v>
      </c>
      <c r="U19">
        <f>K19</f>
        <v>20</v>
      </c>
      <c r="V19">
        <f>M19</f>
        <v>18</v>
      </c>
      <c r="W19" t="str">
        <f>CONCATENATE("   %",N19)</f>
        <v xml:space="preserve">   %'Electrical equipment, appliance, and component manufacturing'</v>
      </c>
      <c r="AA19" s="3"/>
      <c r="AB19" s="4"/>
      <c r="AD19" t="str">
        <f t="shared" si="0"/>
        <v>[11]</v>
      </c>
      <c r="AE19" t="str">
        <f t="shared" si="1"/>
        <v>[20]</v>
      </c>
      <c r="AF19" t="str">
        <f t="shared" si="2"/>
        <v>[18]</v>
      </c>
      <c r="AG19" t="str">
        <f>CONCATENATE("'",N19,"'")</f>
        <v>''Electrical equipment, appliance, and component manufacturing''</v>
      </c>
    </row>
    <row r="20" spans="1:33">
      <c r="A20" s="1">
        <v>11</v>
      </c>
      <c r="B20">
        <v>238</v>
      </c>
      <c r="C20">
        <v>11</v>
      </c>
      <c r="D20" t="s">
        <v>22</v>
      </c>
      <c r="E20" t="s">
        <v>20</v>
      </c>
      <c r="K20">
        <v>21</v>
      </c>
      <c r="L20">
        <v>336</v>
      </c>
      <c r="M20">
        <v>19</v>
      </c>
      <c r="N20" t="s">
        <v>187</v>
      </c>
      <c r="T20">
        <v>12</v>
      </c>
      <c r="U20">
        <f>K20</f>
        <v>21</v>
      </c>
      <c r="V20">
        <f>M20</f>
        <v>19</v>
      </c>
      <c r="W20" t="str">
        <f>CONCATENATE("   %",N20)</f>
        <v xml:space="preserve">   %'Transportation equipment manufacturing'</v>
      </c>
      <c r="AA20" s="3"/>
      <c r="AB20" s="5"/>
      <c r="AD20" t="str">
        <f t="shared" si="0"/>
        <v>[12]</v>
      </c>
      <c r="AE20" t="str">
        <f t="shared" si="1"/>
        <v>[21]</v>
      </c>
      <c r="AF20" t="str">
        <f t="shared" si="2"/>
        <v>[19]</v>
      </c>
      <c r="AG20" t="str">
        <f>CONCATENATE("'",N20,"'")</f>
        <v>''Transportation equipment manufacturing''</v>
      </c>
    </row>
    <row r="21" spans="1:33">
      <c r="A21" s="1">
        <v>12</v>
      </c>
      <c r="B21">
        <v>311</v>
      </c>
      <c r="C21">
        <v>26</v>
      </c>
      <c r="D21" t="s">
        <v>23</v>
      </c>
      <c r="E21" t="s">
        <v>24</v>
      </c>
      <c r="K21">
        <v>23</v>
      </c>
      <c r="L21">
        <v>337</v>
      </c>
      <c r="M21">
        <v>12</v>
      </c>
      <c r="N21" t="s">
        <v>181</v>
      </c>
      <c r="T21">
        <v>13</v>
      </c>
      <c r="U21">
        <f>K21</f>
        <v>23</v>
      </c>
      <c r="V21">
        <f>M21</f>
        <v>12</v>
      </c>
      <c r="W21" t="str">
        <f>CONCATENATE("   %",N21)</f>
        <v xml:space="preserve">   %'Wood product manufacturing'</v>
      </c>
      <c r="AA21" s="3"/>
      <c r="AB21" s="4"/>
      <c r="AD21" t="str">
        <f t="shared" si="0"/>
        <v>[13]</v>
      </c>
      <c r="AE21" t="str">
        <f t="shared" si="1"/>
        <v>[23]</v>
      </c>
      <c r="AF21" t="str">
        <f t="shared" si="2"/>
        <v>[12]</v>
      </c>
      <c r="AG21" t="str">
        <f>CONCATENATE("'",N21,"'")</f>
        <v>''Wood product manufacturing''</v>
      </c>
    </row>
    <row r="22" spans="1:33">
      <c r="A22" s="1">
        <v>13</v>
      </c>
      <c r="B22">
        <v>312</v>
      </c>
      <c r="C22">
        <v>26</v>
      </c>
      <c r="D22" t="s">
        <v>25</v>
      </c>
      <c r="E22" t="s">
        <v>24</v>
      </c>
      <c r="K22">
        <v>24</v>
      </c>
      <c r="L22">
        <v>339</v>
      </c>
      <c r="M22">
        <v>21</v>
      </c>
      <c r="N22" t="s">
        <v>188</v>
      </c>
      <c r="T22">
        <v>14</v>
      </c>
      <c r="U22">
        <f>K22</f>
        <v>24</v>
      </c>
      <c r="V22">
        <f>M22</f>
        <v>21</v>
      </c>
      <c r="W22" t="str">
        <f>CONCATENATE("   %",N22)</f>
        <v xml:space="preserve">   %'Miscellaneous manufacturing'</v>
      </c>
      <c r="AA22" s="3"/>
      <c r="AB22" s="4"/>
      <c r="AD22" t="str">
        <f t="shared" si="0"/>
        <v>[14]</v>
      </c>
      <c r="AE22" t="str">
        <f t="shared" si="1"/>
        <v>[24]</v>
      </c>
      <c r="AF22" t="str">
        <f t="shared" si="2"/>
        <v>[21]</v>
      </c>
      <c r="AG22" t="str">
        <f>CONCATENATE("'",N22,"'")</f>
        <v>''Miscellaneous manufacturing''</v>
      </c>
    </row>
    <row r="23" spans="1:33">
      <c r="A23" s="1">
        <v>14</v>
      </c>
      <c r="B23">
        <v>313</v>
      </c>
      <c r="C23">
        <v>27</v>
      </c>
      <c r="D23" t="s">
        <v>26</v>
      </c>
      <c r="E23" t="s">
        <v>27</v>
      </c>
      <c r="K23">
        <v>26</v>
      </c>
      <c r="L23">
        <v>312</v>
      </c>
      <c r="M23">
        <v>3</v>
      </c>
      <c r="N23" t="s">
        <v>176</v>
      </c>
      <c r="T23">
        <v>15</v>
      </c>
      <c r="U23">
        <f>K23</f>
        <v>26</v>
      </c>
      <c r="V23">
        <f>M23</f>
        <v>3</v>
      </c>
      <c r="W23" t="str">
        <f>CONCATENATE("   %",N23)</f>
        <v xml:space="preserve">   %'Food, beverage and tobacco product manufacturing'</v>
      </c>
      <c r="AA23" s="3"/>
      <c r="AB23" s="4"/>
      <c r="AD23" t="str">
        <f t="shared" si="0"/>
        <v>[15]</v>
      </c>
      <c r="AE23" t="str">
        <f t="shared" si="1"/>
        <v>[26]</v>
      </c>
      <c r="AF23" t="str">
        <f t="shared" si="2"/>
        <v>[3]</v>
      </c>
      <c r="AG23" t="str">
        <f>CONCATENATE("'",N23,"'")</f>
        <v>''Food, beverage and tobacco product manufacturing''</v>
      </c>
    </row>
    <row r="24" spans="1:33">
      <c r="A24" s="1">
        <v>15</v>
      </c>
      <c r="B24">
        <v>314</v>
      </c>
      <c r="C24">
        <v>27</v>
      </c>
      <c r="D24" t="s">
        <v>28</v>
      </c>
      <c r="E24" t="s">
        <v>27</v>
      </c>
      <c r="K24">
        <v>27</v>
      </c>
      <c r="L24">
        <v>314</v>
      </c>
      <c r="M24">
        <v>4</v>
      </c>
      <c r="N24" t="s">
        <v>177</v>
      </c>
      <c r="T24">
        <v>16</v>
      </c>
      <c r="U24">
        <f>K24</f>
        <v>27</v>
      </c>
      <c r="V24">
        <f>M24</f>
        <v>4</v>
      </c>
      <c r="W24" t="str">
        <f>CONCATENATE("   %",N24)</f>
        <v xml:space="preserve">   %'Textile and textile product mills'</v>
      </c>
      <c r="AA24" s="3"/>
      <c r="AB24" s="4"/>
      <c r="AD24" t="str">
        <f t="shared" si="0"/>
        <v>[16]</v>
      </c>
      <c r="AE24" t="str">
        <f t="shared" si="1"/>
        <v>[27]</v>
      </c>
      <c r="AF24" t="str">
        <f t="shared" si="2"/>
        <v>[4]</v>
      </c>
      <c r="AG24" t="str">
        <f>CONCATENATE("'",N24,"'")</f>
        <v>''Textile and textile product mills''</v>
      </c>
    </row>
    <row r="25" spans="1:33">
      <c r="A25" s="1">
        <v>16</v>
      </c>
      <c r="B25">
        <v>315</v>
      </c>
      <c r="C25">
        <v>28</v>
      </c>
      <c r="D25" t="s">
        <v>29</v>
      </c>
      <c r="E25" t="s">
        <v>30</v>
      </c>
      <c r="K25">
        <v>29</v>
      </c>
      <c r="L25">
        <v>322</v>
      </c>
      <c r="M25">
        <v>6</v>
      </c>
      <c r="N25" t="s">
        <v>178</v>
      </c>
      <c r="T25">
        <v>17</v>
      </c>
      <c r="U25">
        <f>K25</f>
        <v>29</v>
      </c>
      <c r="V25">
        <f>M25</f>
        <v>6</v>
      </c>
      <c r="W25" t="str">
        <f>CONCATENATE("   %",N25)</f>
        <v xml:space="preserve">   %'Paper manufacturing'</v>
      </c>
      <c r="AA25" s="3"/>
      <c r="AB25" s="4"/>
      <c r="AD25" t="str">
        <f t="shared" si="0"/>
        <v>[17]</v>
      </c>
      <c r="AE25" t="str">
        <f t="shared" si="1"/>
        <v>[29]</v>
      </c>
      <c r="AF25" t="str">
        <f t="shared" si="2"/>
        <v>[6]</v>
      </c>
      <c r="AG25" t="str">
        <f>CONCATENATE("'",N25,"'")</f>
        <v>''Paper manufacturing''</v>
      </c>
    </row>
    <row r="26" spans="1:33">
      <c r="A26" s="1">
        <v>17</v>
      </c>
      <c r="B26">
        <v>316</v>
      </c>
      <c r="C26">
        <v>28</v>
      </c>
      <c r="D26" t="s">
        <v>31</v>
      </c>
      <c r="E26" t="s">
        <v>30</v>
      </c>
      <c r="K26">
        <v>31</v>
      </c>
      <c r="L26">
        <v>324</v>
      </c>
      <c r="M26">
        <v>8</v>
      </c>
      <c r="N26" t="s">
        <v>179</v>
      </c>
      <c r="T26">
        <v>18</v>
      </c>
      <c r="U26">
        <f>K26</f>
        <v>31</v>
      </c>
      <c r="V26">
        <f>M26</f>
        <v>8</v>
      </c>
      <c r="W26" t="str">
        <f>CONCATENATE("   %",N26)</f>
        <v xml:space="preserve">   %'Petroleum and coal products manufacturing'</v>
      </c>
      <c r="AA26" s="3"/>
      <c r="AB26" s="4"/>
      <c r="AD26" t="str">
        <f t="shared" si="0"/>
        <v>[18]</v>
      </c>
      <c r="AE26" t="str">
        <f t="shared" si="1"/>
        <v>[31]</v>
      </c>
      <c r="AF26" t="str">
        <f t="shared" si="2"/>
        <v>[8]</v>
      </c>
      <c r="AG26" t="str">
        <f>CONCATENATE("'",N26,"'")</f>
        <v>''Petroleum and coal products manufacturing''</v>
      </c>
    </row>
    <row r="27" spans="1:33">
      <c r="A27" s="1">
        <v>18</v>
      </c>
      <c r="B27">
        <v>321</v>
      </c>
      <c r="C27">
        <v>14</v>
      </c>
      <c r="D27" t="s">
        <v>32</v>
      </c>
      <c r="E27" t="s">
        <v>33</v>
      </c>
      <c r="K27">
        <v>32</v>
      </c>
      <c r="L27">
        <v>325</v>
      </c>
      <c r="M27">
        <v>9</v>
      </c>
      <c r="N27" t="s">
        <v>180</v>
      </c>
      <c r="T27">
        <v>19</v>
      </c>
      <c r="U27">
        <f>K27</f>
        <v>32</v>
      </c>
      <c r="V27">
        <f>M27</f>
        <v>9</v>
      </c>
      <c r="W27" t="str">
        <f>CONCATENATE("   %",N27)</f>
        <v xml:space="preserve">   %'Chemical manufacturing'</v>
      </c>
      <c r="AA27" s="3"/>
      <c r="AB27" s="4"/>
      <c r="AD27" t="str">
        <f t="shared" si="0"/>
        <v>[19]</v>
      </c>
      <c r="AE27" t="str">
        <f t="shared" si="1"/>
        <v>[32]</v>
      </c>
      <c r="AF27" t="str">
        <f t="shared" si="2"/>
        <v>[9]</v>
      </c>
      <c r="AG27" t="str">
        <f>CONCATENATE("'",N27,"'")</f>
        <v>''Chemical manufacturing''</v>
      </c>
    </row>
    <row r="28" spans="1:33">
      <c r="A28" s="1">
        <v>19</v>
      </c>
      <c r="B28">
        <v>322</v>
      </c>
      <c r="C28">
        <v>29</v>
      </c>
      <c r="D28" t="s">
        <v>34</v>
      </c>
      <c r="E28" t="s">
        <v>35</v>
      </c>
      <c r="K28">
        <v>34</v>
      </c>
      <c r="L28" t="s">
        <v>168</v>
      </c>
      <c r="M28">
        <v>32</v>
      </c>
      <c r="N28" t="s">
        <v>195</v>
      </c>
      <c r="T28">
        <v>20</v>
      </c>
      <c r="U28">
        <f>K28</f>
        <v>34</v>
      </c>
      <c r="V28">
        <f>M28</f>
        <v>32</v>
      </c>
      <c r="W28" t="str">
        <f>CONCATENATE("   %",N28)</f>
        <v xml:space="preserve">   %'Wholesale trade'</v>
      </c>
      <c r="AA28" s="3"/>
      <c r="AB28" s="4"/>
      <c r="AD28" t="str">
        <f t="shared" si="0"/>
        <v>[20]</v>
      </c>
      <c r="AE28" t="str">
        <f t="shared" si="1"/>
        <v>[34]</v>
      </c>
      <c r="AF28" t="str">
        <f t="shared" si="2"/>
        <v>[32]</v>
      </c>
      <c r="AG28" t="str">
        <f>CONCATENATE("'",N28,"'")</f>
        <v>''Wholesale trade''</v>
      </c>
    </row>
    <row r="29" spans="1:33">
      <c r="A29" s="1">
        <v>20</v>
      </c>
      <c r="B29">
        <v>323</v>
      </c>
      <c r="C29">
        <v>30</v>
      </c>
      <c r="D29" t="s">
        <v>36</v>
      </c>
      <c r="E29" t="s">
        <v>37</v>
      </c>
      <c r="K29">
        <v>35</v>
      </c>
      <c r="L29" s="7" t="s">
        <v>167</v>
      </c>
      <c r="M29">
        <v>33</v>
      </c>
      <c r="N29" t="s">
        <v>196</v>
      </c>
      <c r="T29">
        <v>21</v>
      </c>
      <c r="U29">
        <f>K29</f>
        <v>35</v>
      </c>
      <c r="V29">
        <f>M29</f>
        <v>33</v>
      </c>
      <c r="W29" t="str">
        <f>CONCATENATE("   %",N29)</f>
        <v xml:space="preserve">   %'Retail trade'</v>
      </c>
      <c r="AA29" s="3"/>
      <c r="AB29" s="4"/>
      <c r="AD29" t="str">
        <f t="shared" si="0"/>
        <v>[21]</v>
      </c>
      <c r="AE29" t="str">
        <f t="shared" si="1"/>
        <v>[35]</v>
      </c>
      <c r="AF29" t="str">
        <f t="shared" si="2"/>
        <v>[33]</v>
      </c>
      <c r="AG29" t="str">
        <f>CONCATENATE("'",N29,"'")</f>
        <v>''Retail trade''</v>
      </c>
    </row>
    <row r="30" spans="1:33">
      <c r="A30" s="1">
        <v>21</v>
      </c>
      <c r="B30">
        <v>324</v>
      </c>
      <c r="C30">
        <v>31</v>
      </c>
      <c r="D30" t="s">
        <v>38</v>
      </c>
      <c r="E30" t="s">
        <v>39</v>
      </c>
      <c r="K30">
        <v>37</v>
      </c>
      <c r="L30">
        <v>481</v>
      </c>
      <c r="M30">
        <v>35</v>
      </c>
      <c r="N30" t="s">
        <v>197</v>
      </c>
      <c r="T30">
        <v>22</v>
      </c>
      <c r="U30">
        <f>K30</f>
        <v>37</v>
      </c>
      <c r="V30">
        <f>M30</f>
        <v>35</v>
      </c>
      <c r="W30" t="str">
        <f>CONCATENATE("   %",N30)</f>
        <v xml:space="preserve">   %'Air transportation'</v>
      </c>
      <c r="AA30" s="3"/>
      <c r="AB30" s="4"/>
      <c r="AD30" t="str">
        <f t="shared" si="0"/>
        <v>[22]</v>
      </c>
      <c r="AE30" t="str">
        <f t="shared" si="1"/>
        <v>[37]</v>
      </c>
      <c r="AF30" t="str">
        <f t="shared" si="2"/>
        <v>[35]</v>
      </c>
      <c r="AG30" t="str">
        <f>CONCATENATE("'",N30,"'")</f>
        <v>''Air transportation''</v>
      </c>
    </row>
    <row r="31" spans="1:33">
      <c r="A31" s="1">
        <v>22</v>
      </c>
      <c r="B31">
        <v>325</v>
      </c>
      <c r="C31">
        <v>32</v>
      </c>
      <c r="D31" t="s">
        <v>40</v>
      </c>
      <c r="E31" t="s">
        <v>41</v>
      </c>
      <c r="K31">
        <v>38</v>
      </c>
      <c r="L31">
        <v>482</v>
      </c>
      <c r="M31">
        <v>36</v>
      </c>
      <c r="N31" t="s">
        <v>198</v>
      </c>
      <c r="T31">
        <v>23</v>
      </c>
      <c r="U31">
        <f>K31</f>
        <v>38</v>
      </c>
      <c r="V31">
        <f>M31</f>
        <v>36</v>
      </c>
      <c r="W31" t="str">
        <f>CONCATENATE("   %",N31)</f>
        <v xml:space="preserve">   %'Rail transportation'</v>
      </c>
      <c r="AB31" s="4"/>
      <c r="AD31" t="str">
        <f t="shared" si="0"/>
        <v>[23]</v>
      </c>
      <c r="AE31" t="str">
        <f t="shared" si="1"/>
        <v>[38]</v>
      </c>
      <c r="AF31" t="str">
        <f t="shared" si="2"/>
        <v>[36]</v>
      </c>
      <c r="AG31" t="str">
        <f>CONCATENATE("'",N31,"'")</f>
        <v>''Rail transportation''</v>
      </c>
    </row>
    <row r="32" spans="1:33">
      <c r="A32" s="1">
        <v>23</v>
      </c>
      <c r="B32">
        <v>326</v>
      </c>
      <c r="C32">
        <v>33</v>
      </c>
      <c r="D32" t="s">
        <v>42</v>
      </c>
      <c r="E32" t="s">
        <v>43</v>
      </c>
      <c r="K32">
        <v>39</v>
      </c>
      <c r="L32">
        <v>483</v>
      </c>
      <c r="M32">
        <v>37</v>
      </c>
      <c r="N32" t="s">
        <v>199</v>
      </c>
      <c r="T32">
        <v>24</v>
      </c>
      <c r="U32">
        <f>K32</f>
        <v>39</v>
      </c>
      <c r="V32">
        <f>M32</f>
        <v>37</v>
      </c>
      <c r="W32" t="str">
        <f>CONCATENATE("   %",N32)</f>
        <v xml:space="preserve">   %'Water transportation'</v>
      </c>
      <c r="AA32" s="3"/>
      <c r="AB32" s="5"/>
      <c r="AD32" t="str">
        <f t="shared" si="0"/>
        <v>[24]</v>
      </c>
      <c r="AE32" t="str">
        <f t="shared" si="1"/>
        <v>[39]</v>
      </c>
      <c r="AF32" t="str">
        <f t="shared" si="2"/>
        <v>[37]</v>
      </c>
      <c r="AG32" t="str">
        <f>CONCATENATE("'",N32,"'")</f>
        <v>''Water transportation''</v>
      </c>
    </row>
    <row r="33" spans="1:33">
      <c r="A33" s="1">
        <v>24</v>
      </c>
      <c r="B33">
        <v>327</v>
      </c>
      <c r="C33">
        <v>15</v>
      </c>
      <c r="D33" t="s">
        <v>44</v>
      </c>
      <c r="E33" t="s">
        <v>45</v>
      </c>
      <c r="K33">
        <v>40</v>
      </c>
      <c r="L33">
        <v>484</v>
      </c>
      <c r="M33">
        <v>38</v>
      </c>
      <c r="N33" t="s">
        <v>200</v>
      </c>
      <c r="T33">
        <v>25</v>
      </c>
      <c r="U33">
        <f>K33</f>
        <v>40</v>
      </c>
      <c r="V33">
        <f>M33</f>
        <v>38</v>
      </c>
      <c r="W33" t="str">
        <f>CONCATENATE("   %",N33)</f>
        <v xml:space="preserve">   %'Truck transportation'</v>
      </c>
      <c r="AA33" s="3"/>
      <c r="AB33" s="4"/>
      <c r="AD33" t="str">
        <f t="shared" si="0"/>
        <v>[25]</v>
      </c>
      <c r="AE33" t="str">
        <f t="shared" si="1"/>
        <v>[40]</v>
      </c>
      <c r="AF33" t="str">
        <f t="shared" si="2"/>
        <v>[38]</v>
      </c>
      <c r="AG33" t="str">
        <f>CONCATENATE("'",N33,"'")</f>
        <v>''Truck transportation''</v>
      </c>
    </row>
    <row r="34" spans="1:33">
      <c r="A34" s="1">
        <v>25</v>
      </c>
      <c r="B34">
        <v>331</v>
      </c>
      <c r="C34">
        <v>16</v>
      </c>
      <c r="D34" t="s">
        <v>46</v>
      </c>
      <c r="E34" t="s">
        <v>47</v>
      </c>
      <c r="K34">
        <v>42</v>
      </c>
      <c r="L34">
        <v>486</v>
      </c>
      <c r="M34">
        <v>40</v>
      </c>
      <c r="N34" t="s">
        <v>201</v>
      </c>
      <c r="T34">
        <v>26</v>
      </c>
      <c r="U34">
        <f>K34</f>
        <v>42</v>
      </c>
      <c r="V34">
        <f>M34</f>
        <v>40</v>
      </c>
      <c r="W34" t="str">
        <f>CONCATENATE("   %",N34)</f>
        <v xml:space="preserve">   %'Pipeline transportation'</v>
      </c>
      <c r="AA34" s="3"/>
      <c r="AB34" s="4"/>
      <c r="AD34" t="str">
        <f t="shared" si="0"/>
        <v>[26]</v>
      </c>
      <c r="AE34" t="str">
        <f t="shared" si="1"/>
        <v>[42]</v>
      </c>
      <c r="AF34" t="str">
        <f t="shared" si="2"/>
        <v>[40]</v>
      </c>
      <c r="AG34" t="str">
        <f>CONCATENATE("'",N34,"'")</f>
        <v>''Pipeline transportation''</v>
      </c>
    </row>
    <row r="35" spans="1:33">
      <c r="A35" s="1">
        <v>26</v>
      </c>
      <c r="B35">
        <v>332</v>
      </c>
      <c r="C35">
        <v>17</v>
      </c>
      <c r="D35" t="s">
        <v>48</v>
      </c>
      <c r="E35" t="s">
        <v>49</v>
      </c>
      <c r="K35">
        <v>43</v>
      </c>
      <c r="L35" t="s">
        <v>169</v>
      </c>
      <c r="M35">
        <v>41</v>
      </c>
      <c r="N35" t="s">
        <v>202</v>
      </c>
      <c r="T35">
        <v>27</v>
      </c>
      <c r="U35">
        <f>K35</f>
        <v>43</v>
      </c>
      <c r="V35">
        <f>M35</f>
        <v>41</v>
      </c>
      <c r="W35" t="str">
        <f>CONCATENATE("   %",N35)</f>
        <v xml:space="preserve">   %'Other transportation and support activities'</v>
      </c>
      <c r="AA35" s="3"/>
      <c r="AB35" s="5"/>
      <c r="AD35" t="str">
        <f t="shared" si="0"/>
        <v>[27]</v>
      </c>
      <c r="AE35" t="str">
        <f t="shared" si="1"/>
        <v>[43]</v>
      </c>
      <c r="AF35" t="str">
        <f t="shared" si="2"/>
        <v>[41]</v>
      </c>
      <c r="AG35" t="str">
        <f>CONCATENATE("'",N35,"'")</f>
        <v>''Other transportation and support activities''</v>
      </c>
    </row>
    <row r="36" spans="1:33">
      <c r="A36" s="1">
        <v>27</v>
      </c>
      <c r="B36">
        <v>333</v>
      </c>
      <c r="C36">
        <v>18</v>
      </c>
      <c r="D36" t="s">
        <v>50</v>
      </c>
      <c r="E36" t="s">
        <v>51</v>
      </c>
      <c r="K36">
        <v>44</v>
      </c>
      <c r="L36">
        <v>493</v>
      </c>
      <c r="M36">
        <v>42</v>
      </c>
      <c r="N36" t="s">
        <v>203</v>
      </c>
      <c r="T36">
        <v>28</v>
      </c>
      <c r="U36">
        <f>K36</f>
        <v>44</v>
      </c>
      <c r="V36">
        <f>M36</f>
        <v>42</v>
      </c>
      <c r="W36" t="str">
        <f>CONCATENATE("   %",N36)</f>
        <v xml:space="preserve">   %'Warehousing and storage'</v>
      </c>
      <c r="AA36" s="3"/>
      <c r="AB36" s="4"/>
      <c r="AD36" t="str">
        <f t="shared" si="0"/>
        <v>[28]</v>
      </c>
      <c r="AE36" t="str">
        <f t="shared" si="1"/>
        <v>[44]</v>
      </c>
      <c r="AF36" t="str">
        <f t="shared" si="2"/>
        <v>[42]</v>
      </c>
      <c r="AG36" t="str">
        <f>CONCATENATE("'",N36,"'")</f>
        <v>''Warehousing and storage''</v>
      </c>
    </row>
    <row r="37" spans="1:33">
      <c r="A37" s="1">
        <v>28</v>
      </c>
      <c r="B37">
        <v>334</v>
      </c>
      <c r="C37">
        <v>19</v>
      </c>
      <c r="D37" t="s">
        <v>52</v>
      </c>
      <c r="E37" t="s">
        <v>53</v>
      </c>
      <c r="K37">
        <v>48</v>
      </c>
      <c r="L37" t="s">
        <v>170</v>
      </c>
      <c r="M37">
        <v>46</v>
      </c>
      <c r="N37" t="s">
        <v>204</v>
      </c>
      <c r="T37">
        <v>29</v>
      </c>
      <c r="U37">
        <f>K37</f>
        <v>48</v>
      </c>
      <c r="V37">
        <f>M37</f>
        <v>46</v>
      </c>
      <c r="W37" t="str">
        <f>CONCATENATE("   %",N37)</f>
        <v xml:space="preserve">   %'Broadcasting and telecommunications'</v>
      </c>
      <c r="AA37" s="3"/>
      <c r="AB37" s="4"/>
      <c r="AD37" t="str">
        <f t="shared" si="0"/>
        <v>[29]</v>
      </c>
      <c r="AE37" t="str">
        <f t="shared" si="1"/>
        <v>[48]</v>
      </c>
      <c r="AF37" t="str">
        <f t="shared" si="2"/>
        <v>[46]</v>
      </c>
      <c r="AG37" t="str">
        <f>CONCATENATE("'",N37,"'")</f>
        <v>''Broadcasting and telecommunications''</v>
      </c>
    </row>
    <row r="38" spans="1:33">
      <c r="A38" s="1">
        <v>29</v>
      </c>
      <c r="B38">
        <v>335</v>
      </c>
      <c r="C38">
        <v>20</v>
      </c>
      <c r="D38" t="s">
        <v>54</v>
      </c>
      <c r="E38" t="s">
        <v>55</v>
      </c>
      <c r="K38">
        <v>52</v>
      </c>
      <c r="L38" t="s">
        <v>171</v>
      </c>
      <c r="M38">
        <v>49</v>
      </c>
      <c r="N38" t="s">
        <v>205</v>
      </c>
      <c r="T38">
        <v>30</v>
      </c>
      <c r="U38">
        <f>K38</f>
        <v>52</v>
      </c>
      <c r="V38">
        <f>M38</f>
        <v>49</v>
      </c>
      <c r="W38" t="str">
        <f>CONCATENATE("   %",N38)</f>
        <v xml:space="preserve">   %'Credit intermed. and related activities'</v>
      </c>
      <c r="AA38" s="3"/>
      <c r="AB38" s="4"/>
      <c r="AD38" t="str">
        <f t="shared" si="0"/>
        <v>[30]</v>
      </c>
      <c r="AE38" t="str">
        <f t="shared" si="1"/>
        <v>[52]</v>
      </c>
      <c r="AF38" t="str">
        <f t="shared" si="2"/>
        <v>[49]</v>
      </c>
      <c r="AG38" t="str">
        <f>CONCATENATE("'",N38,"'")</f>
        <v>''Credit intermed. and related activities''</v>
      </c>
    </row>
    <row r="39" spans="1:33">
      <c r="A39" s="1">
        <v>30</v>
      </c>
      <c r="B39">
        <v>336</v>
      </c>
      <c r="C39">
        <v>21</v>
      </c>
      <c r="D39" t="s">
        <v>56</v>
      </c>
      <c r="E39" t="s">
        <v>57</v>
      </c>
      <c r="K39">
        <v>53</v>
      </c>
      <c r="L39">
        <v>523</v>
      </c>
      <c r="M39">
        <v>50</v>
      </c>
      <c r="N39" t="s">
        <v>206</v>
      </c>
      <c r="T39">
        <v>31</v>
      </c>
      <c r="U39">
        <f>K39</f>
        <v>53</v>
      </c>
      <c r="V39">
        <f>M39</f>
        <v>50</v>
      </c>
      <c r="W39" t="str">
        <f>CONCATENATE("   %",N39)</f>
        <v xml:space="preserve">   %'Securities, commods, and other fin. invest. activities'</v>
      </c>
      <c r="AA39" s="3"/>
      <c r="AB39" s="4"/>
      <c r="AD39" t="str">
        <f t="shared" si="0"/>
        <v>[31]</v>
      </c>
      <c r="AE39" t="str">
        <f t="shared" si="1"/>
        <v>[53]</v>
      </c>
      <c r="AF39" t="str">
        <f t="shared" si="2"/>
        <v>[50]</v>
      </c>
      <c r="AG39" t="str">
        <f>CONCATENATE("'",N39,"'")</f>
        <v>''Securities, commods, and other fin. invest. activities''</v>
      </c>
    </row>
    <row r="40" spans="1:33">
      <c r="A40" s="1">
        <v>31</v>
      </c>
      <c r="B40">
        <v>337</v>
      </c>
      <c r="C40">
        <v>23</v>
      </c>
      <c r="D40" t="s">
        <v>58</v>
      </c>
      <c r="E40" t="s">
        <v>59</v>
      </c>
      <c r="K40">
        <v>54</v>
      </c>
      <c r="L40">
        <v>524</v>
      </c>
      <c r="M40">
        <v>51</v>
      </c>
      <c r="N40" t="s">
        <v>207</v>
      </c>
      <c r="T40">
        <v>32</v>
      </c>
      <c r="U40">
        <f>K40</f>
        <v>54</v>
      </c>
      <c r="V40">
        <f>M40</f>
        <v>51</v>
      </c>
      <c r="W40" t="str">
        <f>CONCATENATE("   %",N40)</f>
        <v xml:space="preserve">   %'Insurance carriers and related activities'</v>
      </c>
      <c r="AA40" s="3"/>
      <c r="AB40" s="4"/>
      <c r="AD40" t="str">
        <f t="shared" si="0"/>
        <v>[32]</v>
      </c>
      <c r="AE40" t="str">
        <f t="shared" si="1"/>
        <v>[54]</v>
      </c>
      <c r="AF40" t="str">
        <f t="shared" si="2"/>
        <v>[51]</v>
      </c>
      <c r="AG40" t="str">
        <f>CONCATENATE("'",N40,"'")</f>
        <v>''Insurance carriers and related activities''</v>
      </c>
    </row>
    <row r="41" spans="1:33">
      <c r="A41" s="1">
        <v>32</v>
      </c>
      <c r="B41">
        <v>339</v>
      </c>
      <c r="C41">
        <v>24</v>
      </c>
      <c r="D41" t="s">
        <v>60</v>
      </c>
      <c r="E41" t="s">
        <v>61</v>
      </c>
      <c r="K41">
        <v>55</v>
      </c>
      <c r="L41">
        <v>525</v>
      </c>
      <c r="M41">
        <v>52</v>
      </c>
      <c r="N41" t="s">
        <v>208</v>
      </c>
      <c r="T41">
        <v>33</v>
      </c>
      <c r="U41">
        <f>K41</f>
        <v>55</v>
      </c>
      <c r="V41">
        <f>M41</f>
        <v>52</v>
      </c>
      <c r="W41" t="str">
        <f>CONCATENATE("   %",N41)</f>
        <v xml:space="preserve">   %'Funds, trusts, and other financial vehicles'</v>
      </c>
      <c r="AA41" s="3"/>
      <c r="AB41" s="5"/>
      <c r="AD41" t="str">
        <f t="shared" si="0"/>
        <v>[33]</v>
      </c>
      <c r="AE41" t="str">
        <f t="shared" si="1"/>
        <v>[55]</v>
      </c>
      <c r="AF41" t="str">
        <f t="shared" si="2"/>
        <v>[52]</v>
      </c>
      <c r="AG41" t="str">
        <f>CONCATENATE("'",N41,"'")</f>
        <v>''Funds, trusts, and other financial vehicles''</v>
      </c>
    </row>
    <row r="42" spans="1:33">
      <c r="A42" s="1">
        <v>33</v>
      </c>
      <c r="B42">
        <v>423</v>
      </c>
      <c r="C42">
        <v>34</v>
      </c>
      <c r="D42" t="s">
        <v>62</v>
      </c>
      <c r="E42" t="s">
        <v>63</v>
      </c>
      <c r="K42">
        <v>57</v>
      </c>
      <c r="L42">
        <v>531</v>
      </c>
      <c r="M42">
        <v>53</v>
      </c>
      <c r="N42" t="s">
        <v>209</v>
      </c>
      <c r="T42">
        <v>34</v>
      </c>
      <c r="U42">
        <f>K42</f>
        <v>57</v>
      </c>
      <c r="V42">
        <f>M42</f>
        <v>53</v>
      </c>
      <c r="W42" t="str">
        <f>CONCATENATE("   %",N42)</f>
        <v xml:space="preserve">   %'Real estate'</v>
      </c>
      <c r="AA42" s="3"/>
      <c r="AB42" s="4"/>
      <c r="AD42" t="str">
        <f t="shared" si="0"/>
        <v>[34]</v>
      </c>
      <c r="AE42" t="str">
        <f t="shared" si="1"/>
        <v>[57]</v>
      </c>
      <c r="AF42" t="str">
        <f t="shared" si="2"/>
        <v>[53]</v>
      </c>
      <c r="AG42" t="str">
        <f>CONCATENATE("'",N42,"'")</f>
        <v>''Real estate''</v>
      </c>
    </row>
    <row r="43" spans="1:33">
      <c r="A43" s="1">
        <v>34</v>
      </c>
      <c r="B43">
        <v>424</v>
      </c>
      <c r="C43">
        <v>34</v>
      </c>
      <c r="D43" t="s">
        <v>64</v>
      </c>
      <c r="E43" t="s">
        <v>63</v>
      </c>
      <c r="K43">
        <v>60</v>
      </c>
      <c r="L43">
        <v>541</v>
      </c>
      <c r="M43">
        <v>127</v>
      </c>
      <c r="N43" t="s">
        <v>217</v>
      </c>
      <c r="T43">
        <v>35</v>
      </c>
      <c r="U43">
        <f>K43</f>
        <v>60</v>
      </c>
      <c r="V43">
        <f>M43</f>
        <v>127</v>
      </c>
      <c r="W43" t="str">
        <f>CONCATENATE("   %",N43)</f>
        <v xml:space="preserve">   %'Legal, computer, prof'</v>
      </c>
      <c r="AA43" s="3"/>
      <c r="AB43" s="4"/>
      <c r="AD43" t="str">
        <f t="shared" si="0"/>
        <v>[35]</v>
      </c>
      <c r="AE43" t="str">
        <f t="shared" si="1"/>
        <v>[60]</v>
      </c>
      <c r="AF43" t="str">
        <f t="shared" si="2"/>
        <v>[127]</v>
      </c>
      <c r="AG43" t="str">
        <f>CONCATENATE("'",N43,"'")</f>
        <v>''Legal, computer, prof''</v>
      </c>
    </row>
    <row r="44" spans="1:33">
      <c r="A44" s="1">
        <v>35</v>
      </c>
      <c r="B44">
        <v>425</v>
      </c>
      <c r="C44">
        <v>34</v>
      </c>
      <c r="D44" t="s">
        <v>65</v>
      </c>
      <c r="E44" t="s">
        <v>63</v>
      </c>
      <c r="K44">
        <v>64</v>
      </c>
      <c r="L44">
        <v>551</v>
      </c>
      <c r="M44">
        <v>59</v>
      </c>
      <c r="N44" t="s">
        <v>210</v>
      </c>
      <c r="T44">
        <v>36</v>
      </c>
      <c r="U44">
        <f>K44</f>
        <v>64</v>
      </c>
      <c r="V44">
        <f>M44</f>
        <v>59</v>
      </c>
      <c r="W44" t="str">
        <f>CONCATENATE("   %",N44)</f>
        <v xml:space="preserve">   %'Management of companies and enterprises'</v>
      </c>
      <c r="AA44" s="3"/>
      <c r="AB44" s="5"/>
      <c r="AD44" t="str">
        <f t="shared" si="0"/>
        <v>[36]</v>
      </c>
      <c r="AE44" t="str">
        <f t="shared" si="1"/>
        <v>[64]</v>
      </c>
      <c r="AF44" t="str">
        <f t="shared" si="2"/>
        <v>[59]</v>
      </c>
      <c r="AG44" t="str">
        <f>CONCATENATE("'",N44,"'")</f>
        <v>''Management of companies and enterprises''</v>
      </c>
    </row>
    <row r="45" spans="1:33">
      <c r="A45" s="1">
        <v>36</v>
      </c>
      <c r="B45">
        <v>441</v>
      </c>
      <c r="C45">
        <v>35</v>
      </c>
      <c r="D45" t="s">
        <v>66</v>
      </c>
      <c r="E45" t="s">
        <v>67</v>
      </c>
      <c r="K45">
        <v>67</v>
      </c>
      <c r="L45">
        <v>562</v>
      </c>
      <c r="M45">
        <v>61</v>
      </c>
      <c r="N45" t="s">
        <v>211</v>
      </c>
      <c r="T45">
        <v>37</v>
      </c>
      <c r="U45">
        <f>K45</f>
        <v>67</v>
      </c>
      <c r="V45">
        <f>M45</f>
        <v>61</v>
      </c>
      <c r="W45" t="str">
        <f>CONCATENATE("   %",N45)</f>
        <v xml:space="preserve">   %'Waste management and remediation services'</v>
      </c>
      <c r="AA45" s="3"/>
      <c r="AB45" s="4"/>
      <c r="AD45" t="str">
        <f t="shared" si="0"/>
        <v>[37]</v>
      </c>
      <c r="AE45" t="str">
        <f t="shared" si="1"/>
        <v>[67]</v>
      </c>
      <c r="AF45" t="str">
        <f t="shared" si="2"/>
        <v>[61]</v>
      </c>
      <c r="AG45" t="str">
        <f>CONCATENATE("'",N45,"'")</f>
        <v>''Waste management and remediation services''</v>
      </c>
    </row>
    <row r="46" spans="1:33">
      <c r="A46" s="1">
        <v>37</v>
      </c>
      <c r="B46">
        <v>442</v>
      </c>
      <c r="C46">
        <v>35</v>
      </c>
      <c r="D46" t="s">
        <v>68</v>
      </c>
      <c r="E46" t="s">
        <v>67</v>
      </c>
      <c r="K46">
        <v>69</v>
      </c>
      <c r="L46">
        <v>611</v>
      </c>
      <c r="M46">
        <v>62</v>
      </c>
      <c r="N46" t="s">
        <v>212</v>
      </c>
      <c r="T46">
        <v>38</v>
      </c>
      <c r="U46">
        <f>K46</f>
        <v>69</v>
      </c>
      <c r="V46">
        <f>M46</f>
        <v>62</v>
      </c>
      <c r="W46" t="str">
        <f>CONCATENATE("   %",N46)</f>
        <v xml:space="preserve">   %'Education services'</v>
      </c>
      <c r="AA46" s="3"/>
      <c r="AB46" s="4"/>
      <c r="AD46" t="str">
        <f t="shared" si="0"/>
        <v>[38]</v>
      </c>
      <c r="AE46" t="str">
        <f t="shared" si="1"/>
        <v>[69]</v>
      </c>
      <c r="AF46" t="str">
        <f t="shared" si="2"/>
        <v>[62]</v>
      </c>
      <c r="AG46" t="str">
        <f>CONCATENATE("'",N46,"'")</f>
        <v>''Education services''</v>
      </c>
    </row>
    <row r="47" spans="1:33">
      <c r="A47" s="1">
        <v>38</v>
      </c>
      <c r="B47">
        <v>443</v>
      </c>
      <c r="C47">
        <v>35</v>
      </c>
      <c r="D47" t="s">
        <v>69</v>
      </c>
      <c r="E47" t="s">
        <v>67</v>
      </c>
      <c r="K47">
        <v>71</v>
      </c>
      <c r="L47">
        <v>621</v>
      </c>
      <c r="M47">
        <v>63</v>
      </c>
      <c r="N47" t="s">
        <v>213</v>
      </c>
      <c r="T47">
        <v>39</v>
      </c>
      <c r="U47">
        <f>K47</f>
        <v>71</v>
      </c>
      <c r="V47">
        <f>M47</f>
        <v>63</v>
      </c>
      <c r="W47" t="str">
        <f>CONCATENATE("   %",N47)</f>
        <v xml:space="preserve">   %'Ambulatory health care services'</v>
      </c>
      <c r="AA47" s="3"/>
      <c r="AB47" s="4"/>
      <c r="AD47" t="str">
        <f t="shared" si="0"/>
        <v>[39]</v>
      </c>
      <c r="AE47" t="str">
        <f t="shared" si="1"/>
        <v>[71]</v>
      </c>
      <c r="AF47" t="str">
        <f t="shared" si="2"/>
        <v>[63]</v>
      </c>
      <c r="AG47" t="str">
        <f>CONCATENATE("'",N47,"'")</f>
        <v>''Ambulatory health care services''</v>
      </c>
    </row>
    <row r="48" spans="1:33">
      <c r="A48" s="1">
        <v>39</v>
      </c>
      <c r="B48">
        <v>444</v>
      </c>
      <c r="C48">
        <v>35</v>
      </c>
      <c r="D48" t="s">
        <v>70</v>
      </c>
      <c r="E48" t="s">
        <v>67</v>
      </c>
      <c r="K48">
        <v>73</v>
      </c>
      <c r="L48">
        <v>624</v>
      </c>
      <c r="M48">
        <v>65</v>
      </c>
      <c r="N48" t="s">
        <v>214</v>
      </c>
      <c r="T48">
        <v>40</v>
      </c>
      <c r="U48">
        <f>K48</f>
        <v>73</v>
      </c>
      <c r="V48">
        <f>M48</f>
        <v>65</v>
      </c>
      <c r="W48" t="str">
        <f>CONCATENATE("   %",N48)</f>
        <v xml:space="preserve">   %'Social assistance'</v>
      </c>
      <c r="AA48" s="3"/>
      <c r="AB48" s="4"/>
      <c r="AD48" t="str">
        <f t="shared" si="0"/>
        <v>[40]</v>
      </c>
      <c r="AE48" t="str">
        <f t="shared" si="1"/>
        <v>[73]</v>
      </c>
      <c r="AF48" t="str">
        <f t="shared" si="2"/>
        <v>[65]</v>
      </c>
      <c r="AG48" t="str">
        <f>CONCATENATE("'",N48,"'")</f>
        <v>''Social assistance''</v>
      </c>
    </row>
    <row r="49" spans="1:33">
      <c r="A49" s="1">
        <v>40</v>
      </c>
      <c r="B49">
        <v>445</v>
      </c>
      <c r="C49">
        <v>35</v>
      </c>
      <c r="D49" t="s">
        <v>71</v>
      </c>
      <c r="E49" t="s">
        <v>67</v>
      </c>
      <c r="K49">
        <v>77</v>
      </c>
      <c r="L49">
        <v>713</v>
      </c>
      <c r="M49">
        <v>67</v>
      </c>
      <c r="N49" t="s">
        <v>215</v>
      </c>
      <c r="T49">
        <v>41</v>
      </c>
      <c r="U49">
        <f>K49</f>
        <v>77</v>
      </c>
      <c r="V49">
        <f>M49</f>
        <v>67</v>
      </c>
      <c r="W49" t="str">
        <f>CONCATENATE("   %",N49)</f>
        <v xml:space="preserve">   %'Amusement, gambling, and recreation industries'</v>
      </c>
      <c r="AA49" s="3"/>
      <c r="AB49" s="4"/>
      <c r="AD49" t="str">
        <f t="shared" si="0"/>
        <v>[41]</v>
      </c>
      <c r="AE49" t="str">
        <f t="shared" si="1"/>
        <v>[77]</v>
      </c>
      <c r="AF49" t="str">
        <f t="shared" si="2"/>
        <v>[67]</v>
      </c>
      <c r="AG49" t="str">
        <f>CONCATENATE("'",N49,"'")</f>
        <v>''Amusement, gambling, and recreation industries''</v>
      </c>
    </row>
    <row r="50" spans="1:33">
      <c r="A50" s="1">
        <v>41</v>
      </c>
      <c r="B50">
        <v>446</v>
      </c>
      <c r="C50">
        <v>35</v>
      </c>
      <c r="D50" t="s">
        <v>72</v>
      </c>
      <c r="E50" t="s">
        <v>67</v>
      </c>
      <c r="K50">
        <v>81</v>
      </c>
      <c r="L50">
        <v>81</v>
      </c>
      <c r="M50">
        <v>70</v>
      </c>
      <c r="N50" t="s">
        <v>216</v>
      </c>
      <c r="T50">
        <v>42</v>
      </c>
      <c r="U50">
        <f>K50</f>
        <v>81</v>
      </c>
      <c r="V50">
        <f>M50</f>
        <v>70</v>
      </c>
      <c r="W50" t="str">
        <f>CONCATENATE("   %",N50)</f>
        <v xml:space="preserve">   %'Other services'</v>
      </c>
      <c r="AA50" s="3"/>
      <c r="AB50" s="4"/>
      <c r="AD50" t="str">
        <f t="shared" si="0"/>
        <v>[42]</v>
      </c>
      <c r="AE50" t="str">
        <f t="shared" si="1"/>
        <v>[81]</v>
      </c>
      <c r="AF50" t="str">
        <f t="shared" si="2"/>
        <v>[70]</v>
      </c>
      <c r="AG50" t="str">
        <f>CONCATENATE("'",N50,"'")</f>
        <v>''Other services''</v>
      </c>
    </row>
    <row r="51" spans="1:33">
      <c r="A51" s="1">
        <v>42</v>
      </c>
      <c r="B51">
        <v>447</v>
      </c>
      <c r="C51">
        <v>35</v>
      </c>
      <c r="D51" t="s">
        <v>73</v>
      </c>
      <c r="E51" t="s">
        <v>67</v>
      </c>
      <c r="K51">
        <v>82</v>
      </c>
      <c r="L51" t="s">
        <v>172</v>
      </c>
      <c r="N51" t="str">
        <f>E74</f>
        <v xml:space="preserve"> Government</v>
      </c>
      <c r="T51">
        <v>43</v>
      </c>
      <c r="U51">
        <f>K51</f>
        <v>82</v>
      </c>
      <c r="V51">
        <f>M51</f>
        <v>0</v>
      </c>
      <c r="W51" t="str">
        <f>CONCATENATE("   %",N51)</f>
        <v xml:space="preserve">   % Government</v>
      </c>
      <c r="AA51" s="3"/>
      <c r="AB51" s="4"/>
      <c r="AD51" t="str">
        <f t="shared" ref="AD51" si="3">CONCATENATE("[",T51,"]")</f>
        <v>[43]</v>
      </c>
      <c r="AE51" t="str">
        <f t="shared" ref="AE51" si="4">CONCATENATE("[",U51,"]")</f>
        <v>[82]</v>
      </c>
      <c r="AF51" t="str">
        <f t="shared" ref="AF51" si="5">CONCATENATE("[",V51,"]")</f>
        <v>[0]</v>
      </c>
      <c r="AG51" t="str">
        <f t="shared" ref="AG51" si="6">CONCATENATE("'",N51,"'")</f>
        <v>' Government'</v>
      </c>
    </row>
    <row r="52" spans="1:33">
      <c r="A52" s="1">
        <v>43</v>
      </c>
      <c r="B52">
        <v>448</v>
      </c>
      <c r="C52">
        <v>35</v>
      </c>
      <c r="D52" t="s">
        <v>74</v>
      </c>
      <c r="E52" t="s">
        <v>67</v>
      </c>
      <c r="AA52" s="3"/>
      <c r="AB52" s="4"/>
    </row>
    <row r="53" spans="1:33">
      <c r="A53" s="1">
        <v>44</v>
      </c>
      <c r="B53">
        <v>451</v>
      </c>
      <c r="C53">
        <v>35</v>
      </c>
      <c r="D53" t="s">
        <v>75</v>
      </c>
      <c r="E53" t="s">
        <v>67</v>
      </c>
      <c r="AA53" s="3"/>
      <c r="AB53" s="5"/>
    </row>
    <row r="54" spans="1:33">
      <c r="A54" s="1">
        <v>45</v>
      </c>
      <c r="B54">
        <v>452</v>
      </c>
      <c r="C54">
        <v>35</v>
      </c>
      <c r="D54" t="s">
        <v>76</v>
      </c>
      <c r="E54" t="s">
        <v>67</v>
      </c>
      <c r="AA54" s="3"/>
      <c r="AB54" s="4"/>
    </row>
    <row r="55" spans="1:33">
      <c r="A55" s="1">
        <v>46</v>
      </c>
      <c r="B55">
        <v>453</v>
      </c>
      <c r="C55">
        <v>35</v>
      </c>
      <c r="D55" t="s">
        <v>77</v>
      </c>
      <c r="E55" t="s">
        <v>67</v>
      </c>
      <c r="AA55" s="3"/>
      <c r="AB55" s="4"/>
    </row>
    <row r="56" spans="1:33">
      <c r="A56" s="1">
        <v>47</v>
      </c>
      <c r="B56">
        <v>454</v>
      </c>
      <c r="C56">
        <v>35</v>
      </c>
      <c r="D56" t="s">
        <v>78</v>
      </c>
      <c r="E56" t="s">
        <v>67</v>
      </c>
      <c r="AA56" s="3"/>
      <c r="AB56" s="4"/>
    </row>
    <row r="57" spans="1:33">
      <c r="A57" s="1">
        <v>48</v>
      </c>
      <c r="B57">
        <v>481</v>
      </c>
      <c r="C57">
        <v>37</v>
      </c>
      <c r="D57" t="s">
        <v>79</v>
      </c>
      <c r="E57" t="s">
        <v>80</v>
      </c>
      <c r="AA57" s="3"/>
      <c r="AB57" s="4"/>
    </row>
    <row r="58" spans="1:33">
      <c r="A58" s="1">
        <v>49</v>
      </c>
      <c r="B58">
        <v>482</v>
      </c>
      <c r="C58">
        <v>38</v>
      </c>
      <c r="D58" t="s">
        <v>81</v>
      </c>
      <c r="E58" t="s">
        <v>82</v>
      </c>
      <c r="AA58" s="3"/>
      <c r="AB58" s="5"/>
    </row>
    <row r="59" spans="1:33">
      <c r="A59" s="1">
        <v>50</v>
      </c>
      <c r="B59">
        <v>483</v>
      </c>
      <c r="C59">
        <v>39</v>
      </c>
      <c r="D59" t="s">
        <v>83</v>
      </c>
      <c r="E59" t="s">
        <v>84</v>
      </c>
      <c r="AA59" s="3"/>
      <c r="AB59" s="4"/>
    </row>
    <row r="60" spans="1:33">
      <c r="A60" s="1">
        <v>51</v>
      </c>
      <c r="B60">
        <v>484</v>
      </c>
      <c r="C60">
        <v>40</v>
      </c>
      <c r="D60" t="s">
        <v>85</v>
      </c>
      <c r="E60" t="s">
        <v>86</v>
      </c>
      <c r="AA60" s="3"/>
      <c r="AB60" s="4"/>
    </row>
    <row r="61" spans="1:33">
      <c r="A61" s="1">
        <v>52</v>
      </c>
      <c r="B61">
        <v>485</v>
      </c>
      <c r="C61">
        <v>41</v>
      </c>
      <c r="D61" t="s">
        <v>87</v>
      </c>
      <c r="E61" t="s">
        <v>88</v>
      </c>
      <c r="AA61" s="3"/>
      <c r="AB61" s="4"/>
    </row>
    <row r="62" spans="1:33">
      <c r="A62" s="1">
        <v>53</v>
      </c>
      <c r="B62">
        <v>486</v>
      </c>
      <c r="C62">
        <v>42</v>
      </c>
      <c r="D62" t="s">
        <v>89</v>
      </c>
      <c r="E62" t="s">
        <v>90</v>
      </c>
      <c r="AA62" s="3"/>
      <c r="AB62" s="4"/>
    </row>
    <row r="63" spans="1:33">
      <c r="A63" s="1">
        <v>54</v>
      </c>
      <c r="B63">
        <v>487</v>
      </c>
      <c r="C63">
        <v>43</v>
      </c>
      <c r="D63" t="s">
        <v>91</v>
      </c>
      <c r="E63" t="s">
        <v>92</v>
      </c>
      <c r="AA63" s="3"/>
      <c r="AB63" s="4"/>
    </row>
    <row r="64" spans="1:33">
      <c r="A64" s="1">
        <v>55</v>
      </c>
      <c r="B64">
        <v>488</v>
      </c>
      <c r="C64">
        <v>43</v>
      </c>
      <c r="D64" t="s">
        <v>93</v>
      </c>
      <c r="E64" t="s">
        <v>92</v>
      </c>
      <c r="AA64" s="3"/>
      <c r="AB64" s="4"/>
    </row>
    <row r="65" spans="1:28">
      <c r="A65" s="1">
        <v>56</v>
      </c>
      <c r="B65">
        <v>492</v>
      </c>
      <c r="C65">
        <v>43</v>
      </c>
      <c r="D65" t="s">
        <v>94</v>
      </c>
      <c r="E65" t="s">
        <v>92</v>
      </c>
      <c r="AA65" s="3"/>
      <c r="AB65" s="5"/>
    </row>
    <row r="66" spans="1:28">
      <c r="A66" s="1">
        <v>57</v>
      </c>
      <c r="B66">
        <v>491</v>
      </c>
      <c r="C66">
        <v>82</v>
      </c>
      <c r="D66" t="s">
        <v>95</v>
      </c>
      <c r="E66" t="s">
        <v>96</v>
      </c>
      <c r="AA66" s="3"/>
      <c r="AB66" s="4"/>
    </row>
    <row r="67" spans="1:28">
      <c r="A67" s="1">
        <v>58</v>
      </c>
      <c r="B67">
        <v>921</v>
      </c>
      <c r="C67">
        <v>82</v>
      </c>
      <c r="D67" t="s">
        <v>97</v>
      </c>
      <c r="E67" t="s">
        <v>96</v>
      </c>
      <c r="AA67" s="3"/>
      <c r="AB67" s="4"/>
    </row>
    <row r="68" spans="1:28">
      <c r="A68" s="1">
        <v>59</v>
      </c>
      <c r="B68">
        <v>922</v>
      </c>
      <c r="C68">
        <v>82</v>
      </c>
      <c r="D68" t="s">
        <v>98</v>
      </c>
      <c r="E68" t="s">
        <v>96</v>
      </c>
      <c r="AA68" s="3"/>
      <c r="AB68" s="4"/>
    </row>
    <row r="69" spans="1:28">
      <c r="A69" s="1">
        <v>60</v>
      </c>
      <c r="B69">
        <v>923</v>
      </c>
      <c r="C69">
        <v>82</v>
      </c>
      <c r="D69" t="s">
        <v>99</v>
      </c>
      <c r="E69" t="s">
        <v>96</v>
      </c>
      <c r="AA69" s="3"/>
      <c r="AB69" s="4"/>
    </row>
    <row r="70" spans="1:28">
      <c r="A70" s="1">
        <v>61</v>
      </c>
      <c r="B70">
        <v>924</v>
      </c>
      <c r="C70">
        <v>82</v>
      </c>
      <c r="D70" t="s">
        <v>100</v>
      </c>
      <c r="E70" t="s">
        <v>96</v>
      </c>
      <c r="AA70" s="3"/>
      <c r="AB70" s="4"/>
    </row>
    <row r="71" spans="1:28">
      <c r="A71" s="1">
        <v>62</v>
      </c>
      <c r="B71">
        <v>925</v>
      </c>
      <c r="C71">
        <v>82</v>
      </c>
      <c r="D71" t="s">
        <v>101</v>
      </c>
      <c r="E71" t="s">
        <v>96</v>
      </c>
      <c r="AA71" s="3"/>
      <c r="AB71" s="4"/>
    </row>
    <row r="72" spans="1:28">
      <c r="A72" s="1">
        <v>63</v>
      </c>
      <c r="B72">
        <v>926</v>
      </c>
      <c r="C72">
        <v>82</v>
      </c>
      <c r="D72" t="s">
        <v>102</v>
      </c>
      <c r="E72" t="s">
        <v>96</v>
      </c>
      <c r="AA72" s="3"/>
      <c r="AB72" s="4"/>
    </row>
    <row r="73" spans="1:28">
      <c r="A73" s="1">
        <v>64</v>
      </c>
      <c r="B73">
        <v>927</v>
      </c>
      <c r="C73">
        <v>82</v>
      </c>
      <c r="D73" t="s">
        <v>103</v>
      </c>
      <c r="E73" t="s">
        <v>96</v>
      </c>
      <c r="AA73" s="3"/>
      <c r="AB73" s="4"/>
    </row>
    <row r="74" spans="1:28">
      <c r="A74" s="1">
        <v>65</v>
      </c>
      <c r="B74">
        <v>928</v>
      </c>
      <c r="C74">
        <v>82</v>
      </c>
      <c r="D74" t="s">
        <v>104</v>
      </c>
      <c r="E74" t="s">
        <v>96</v>
      </c>
      <c r="AA74" s="3"/>
      <c r="AB74" s="4"/>
    </row>
    <row r="75" spans="1:28">
      <c r="A75" s="1">
        <v>66</v>
      </c>
      <c r="B75">
        <v>493</v>
      </c>
      <c r="C75">
        <v>44</v>
      </c>
      <c r="D75" t="s">
        <v>105</v>
      </c>
      <c r="E75" t="s">
        <v>106</v>
      </c>
      <c r="AA75" s="3"/>
      <c r="AB75" s="4"/>
    </row>
    <row r="76" spans="1:28">
      <c r="A76" s="1">
        <v>67</v>
      </c>
      <c r="B76">
        <v>511</v>
      </c>
      <c r="C76">
        <v>46</v>
      </c>
      <c r="D76" t="s">
        <v>107</v>
      </c>
      <c r="E76" t="s">
        <v>108</v>
      </c>
      <c r="AA76" s="3"/>
      <c r="AB76" s="4"/>
    </row>
    <row r="77" spans="1:28">
      <c r="A77" s="1">
        <v>68</v>
      </c>
      <c r="B77">
        <v>512</v>
      </c>
      <c r="C77">
        <v>47</v>
      </c>
      <c r="D77" t="s">
        <v>109</v>
      </c>
      <c r="E77" t="s">
        <v>110</v>
      </c>
      <c r="AA77" s="3"/>
      <c r="AB77" s="4"/>
    </row>
    <row r="78" spans="1:28">
      <c r="A78" s="1">
        <v>69</v>
      </c>
      <c r="B78">
        <v>515</v>
      </c>
      <c r="C78">
        <v>48</v>
      </c>
      <c r="D78" t="s">
        <v>111</v>
      </c>
      <c r="E78" t="s">
        <v>112</v>
      </c>
      <c r="AA78" s="3"/>
      <c r="AB78" s="4"/>
    </row>
    <row r="79" spans="1:28">
      <c r="A79" s="1">
        <v>70</v>
      </c>
      <c r="B79">
        <v>517</v>
      </c>
      <c r="C79">
        <v>48</v>
      </c>
      <c r="D79" t="s">
        <v>113</v>
      </c>
      <c r="E79" t="s">
        <v>112</v>
      </c>
      <c r="AA79" s="3"/>
      <c r="AB79" s="4"/>
    </row>
    <row r="80" spans="1:28">
      <c r="A80" s="1">
        <v>71</v>
      </c>
      <c r="B80">
        <v>518</v>
      </c>
      <c r="C80">
        <v>49</v>
      </c>
      <c r="D80" t="s">
        <v>114</v>
      </c>
      <c r="E80" t="s">
        <v>115</v>
      </c>
      <c r="AA80" s="3"/>
      <c r="AB80" s="4"/>
    </row>
    <row r="81" spans="1:28">
      <c r="A81" s="1">
        <v>72</v>
      </c>
      <c r="B81">
        <v>519</v>
      </c>
      <c r="C81">
        <v>49</v>
      </c>
      <c r="D81" t="s">
        <v>116</v>
      </c>
      <c r="E81" t="s">
        <v>115</v>
      </c>
      <c r="AB81" s="6"/>
    </row>
    <row r="82" spans="1:28">
      <c r="A82" s="1">
        <v>73</v>
      </c>
      <c r="B82">
        <v>521</v>
      </c>
      <c r="C82">
        <v>52</v>
      </c>
      <c r="D82" t="s">
        <v>117</v>
      </c>
      <c r="E82" t="s">
        <v>118</v>
      </c>
    </row>
    <row r="83" spans="1:28">
      <c r="A83" s="1">
        <v>74</v>
      </c>
      <c r="B83">
        <v>522</v>
      </c>
      <c r="C83">
        <v>52</v>
      </c>
      <c r="D83" t="s">
        <v>119</v>
      </c>
      <c r="E83" t="s">
        <v>118</v>
      </c>
    </row>
    <row r="84" spans="1:28">
      <c r="A84" s="1">
        <v>75</v>
      </c>
      <c r="B84">
        <v>523</v>
      </c>
      <c r="C84">
        <v>53</v>
      </c>
      <c r="D84" t="s">
        <v>120</v>
      </c>
      <c r="E84" t="s">
        <v>121</v>
      </c>
    </row>
    <row r="85" spans="1:28">
      <c r="A85" s="1">
        <v>76</v>
      </c>
      <c r="B85">
        <v>524</v>
      </c>
      <c r="C85">
        <v>54</v>
      </c>
      <c r="D85" t="s">
        <v>122</v>
      </c>
      <c r="E85" t="s">
        <v>123</v>
      </c>
    </row>
    <row r="86" spans="1:28">
      <c r="A86" s="1">
        <v>77</v>
      </c>
      <c r="B86">
        <v>525</v>
      </c>
      <c r="C86">
        <v>55</v>
      </c>
      <c r="D86" t="s">
        <v>124</v>
      </c>
      <c r="E86" t="s">
        <v>125</v>
      </c>
    </row>
    <row r="87" spans="1:28">
      <c r="A87" s="1">
        <v>78</v>
      </c>
      <c r="B87">
        <v>531</v>
      </c>
      <c r="C87">
        <v>57</v>
      </c>
      <c r="D87" t="s">
        <v>126</v>
      </c>
      <c r="E87" t="s">
        <v>127</v>
      </c>
    </row>
    <row r="88" spans="1:28">
      <c r="A88" s="1">
        <v>79</v>
      </c>
      <c r="B88">
        <v>532</v>
      </c>
      <c r="C88">
        <v>58</v>
      </c>
      <c r="D88" t="s">
        <v>128</v>
      </c>
      <c r="E88" t="s">
        <v>129</v>
      </c>
    </row>
    <row r="89" spans="1:28">
      <c r="A89" s="1">
        <v>80</v>
      </c>
      <c r="B89">
        <v>533</v>
      </c>
      <c r="C89">
        <v>58</v>
      </c>
      <c r="D89" t="s">
        <v>130</v>
      </c>
      <c r="E89" t="s">
        <v>129</v>
      </c>
    </row>
    <row r="90" spans="1:28">
      <c r="A90" s="1">
        <v>81</v>
      </c>
      <c r="B90">
        <v>541</v>
      </c>
      <c r="C90">
        <v>60</v>
      </c>
      <c r="D90" t="s">
        <v>131</v>
      </c>
      <c r="E90" t="s">
        <v>132</v>
      </c>
    </row>
    <row r="91" spans="1:28">
      <c r="A91" s="1">
        <v>82</v>
      </c>
      <c r="B91">
        <v>551</v>
      </c>
      <c r="C91">
        <v>64</v>
      </c>
      <c r="D91" t="s">
        <v>133</v>
      </c>
      <c r="E91" t="s">
        <v>134</v>
      </c>
    </row>
    <row r="92" spans="1:28">
      <c r="A92" s="1">
        <v>83</v>
      </c>
      <c r="B92">
        <v>561</v>
      </c>
      <c r="C92">
        <v>66</v>
      </c>
      <c r="D92" t="s">
        <v>135</v>
      </c>
      <c r="E92" t="s">
        <v>136</v>
      </c>
    </row>
    <row r="93" spans="1:28">
      <c r="A93" s="1">
        <v>84</v>
      </c>
      <c r="B93">
        <v>562</v>
      </c>
      <c r="C93">
        <v>67</v>
      </c>
      <c r="D93" t="s">
        <v>137</v>
      </c>
      <c r="E93" t="s">
        <v>138</v>
      </c>
    </row>
    <row r="94" spans="1:28">
      <c r="A94" s="1">
        <v>85</v>
      </c>
      <c r="B94">
        <v>611</v>
      </c>
      <c r="C94">
        <v>69</v>
      </c>
      <c r="D94" t="s">
        <v>139</v>
      </c>
      <c r="E94" t="s">
        <v>140</v>
      </c>
    </row>
    <row r="95" spans="1:28">
      <c r="A95" s="1">
        <v>86</v>
      </c>
      <c r="B95">
        <v>621</v>
      </c>
      <c r="C95">
        <v>71</v>
      </c>
      <c r="D95" t="s">
        <v>141</v>
      </c>
      <c r="E95" t="s">
        <v>142</v>
      </c>
    </row>
    <row r="96" spans="1:28">
      <c r="A96" s="1">
        <v>87</v>
      </c>
      <c r="B96">
        <v>622</v>
      </c>
      <c r="C96">
        <v>72</v>
      </c>
      <c r="D96" t="s">
        <v>143</v>
      </c>
      <c r="E96" t="s">
        <v>144</v>
      </c>
    </row>
    <row r="97" spans="1:5">
      <c r="A97" s="1">
        <v>88</v>
      </c>
      <c r="B97">
        <v>623</v>
      </c>
      <c r="C97">
        <v>72</v>
      </c>
      <c r="D97" t="s">
        <v>145</v>
      </c>
      <c r="E97" t="s">
        <v>144</v>
      </c>
    </row>
    <row r="98" spans="1:5">
      <c r="A98" s="1">
        <v>89</v>
      </c>
      <c r="B98">
        <v>624</v>
      </c>
      <c r="C98">
        <v>73</v>
      </c>
      <c r="D98" t="s">
        <v>146</v>
      </c>
      <c r="E98" t="s">
        <v>147</v>
      </c>
    </row>
    <row r="99" spans="1:5">
      <c r="A99" s="1">
        <v>90</v>
      </c>
      <c r="B99">
        <v>711</v>
      </c>
      <c r="C99">
        <v>76</v>
      </c>
      <c r="D99" t="s">
        <v>148</v>
      </c>
      <c r="E99" t="s">
        <v>149</v>
      </c>
    </row>
    <row r="100" spans="1:5">
      <c r="A100" s="1">
        <v>91</v>
      </c>
      <c r="B100">
        <v>712</v>
      </c>
      <c r="C100">
        <v>76</v>
      </c>
      <c r="D100" t="s">
        <v>150</v>
      </c>
      <c r="E100" t="s">
        <v>149</v>
      </c>
    </row>
    <row r="101" spans="1:5">
      <c r="A101" s="1">
        <v>92</v>
      </c>
      <c r="B101">
        <v>713</v>
      </c>
      <c r="C101">
        <v>77</v>
      </c>
      <c r="D101" t="s">
        <v>151</v>
      </c>
      <c r="E101" t="s">
        <v>152</v>
      </c>
    </row>
    <row r="102" spans="1:5">
      <c r="A102" s="1">
        <v>93</v>
      </c>
      <c r="B102">
        <v>721</v>
      </c>
      <c r="C102">
        <v>79</v>
      </c>
      <c r="D102" t="s">
        <v>153</v>
      </c>
      <c r="E102" t="s">
        <v>154</v>
      </c>
    </row>
    <row r="103" spans="1:5">
      <c r="A103" s="1">
        <v>94</v>
      </c>
      <c r="B103">
        <v>722</v>
      </c>
      <c r="C103">
        <v>80</v>
      </c>
      <c r="D103" t="s">
        <v>155</v>
      </c>
      <c r="E103" t="s">
        <v>156</v>
      </c>
    </row>
    <row r="104" spans="1:5">
      <c r="A104" s="1">
        <v>95</v>
      </c>
      <c r="B104">
        <v>811</v>
      </c>
      <c r="C104">
        <v>81</v>
      </c>
      <c r="D104" t="s">
        <v>157</v>
      </c>
      <c r="E104" t="s">
        <v>158</v>
      </c>
    </row>
    <row r="105" spans="1:5">
      <c r="A105" s="1">
        <v>96</v>
      </c>
      <c r="B105">
        <v>812</v>
      </c>
      <c r="C105">
        <v>81</v>
      </c>
      <c r="D105" t="s">
        <v>159</v>
      </c>
      <c r="E105" t="s">
        <v>158</v>
      </c>
    </row>
    <row r="106" spans="1:5">
      <c r="A106" s="1">
        <v>97</v>
      </c>
      <c r="B106">
        <v>813</v>
      </c>
      <c r="C106">
        <v>81</v>
      </c>
      <c r="D106" t="s">
        <v>160</v>
      </c>
      <c r="E106" t="s">
        <v>158</v>
      </c>
    </row>
    <row r="107" spans="1:5">
      <c r="A107" s="1">
        <v>98</v>
      </c>
      <c r="B107">
        <v>814</v>
      </c>
      <c r="C107">
        <v>81</v>
      </c>
      <c r="D107" t="s">
        <v>161</v>
      </c>
      <c r="E107" t="s">
        <v>158</v>
      </c>
    </row>
  </sheetData>
  <pageMargins left="0.75" right="0.75" top="1" bottom="1" header="0.5" footer="0.5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Fernald, John</cp:lastModifiedBy>
  <dcterms:created xsi:type="dcterms:W3CDTF">2017-02-23T17:27:02Z</dcterms:created>
  <dcterms:modified xsi:type="dcterms:W3CDTF">2017-02-26T17:01:28Z</dcterms:modified>
</cp:coreProperties>
</file>